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额度统计" sheetId="2" state="hidden" r:id="rId2"/>
  </sheets>
  <definedNames>
    <definedName name="_xlnm._FilterDatabase" localSheetId="0" hidden="1">'Sheet1'!$A$3:$HB$117</definedName>
  </definedNames>
  <calcPr fullCalcOnLoad="1"/>
</workbook>
</file>

<file path=xl/sharedStrings.xml><?xml version="1.0" encoding="utf-8"?>
<sst xmlns="http://schemas.openxmlformats.org/spreadsheetml/2006/main" count="606" uniqueCount="485">
  <si>
    <t>安徽省农行有关2020年贺岁币普通纪念币预约兑换网点及额度分配情况</t>
  </si>
  <si>
    <t>序号</t>
  </si>
  <si>
    <t>地市</t>
  </si>
  <si>
    <t>6位行号</t>
  </si>
  <si>
    <t>行名</t>
  </si>
  <si>
    <r>
      <t>第一批数量(</t>
    </r>
    <r>
      <rPr>
        <b/>
        <sz val="8"/>
        <color indexed="10"/>
        <rFont val="宋体"/>
        <family val="0"/>
      </rPr>
      <t>枚</t>
    </r>
    <r>
      <rPr>
        <sz val="8"/>
        <rFont val="宋体"/>
        <family val="0"/>
      </rPr>
      <t>)</t>
    </r>
  </si>
  <si>
    <r>
      <t>第二批数量(</t>
    </r>
    <r>
      <rPr>
        <b/>
        <sz val="8"/>
        <color indexed="10"/>
        <rFont val="宋体"/>
        <family val="0"/>
      </rPr>
      <t>枚</t>
    </r>
    <r>
      <rPr>
        <sz val="8"/>
        <rFont val="宋体"/>
        <family val="0"/>
      </rPr>
      <t>)</t>
    </r>
  </si>
  <si>
    <r>
      <t>两批合计(</t>
    </r>
    <r>
      <rPr>
        <b/>
        <sz val="8"/>
        <color indexed="10"/>
        <rFont val="宋体"/>
        <family val="0"/>
      </rPr>
      <t>枚</t>
    </r>
    <r>
      <rPr>
        <sz val="8"/>
        <rFont val="宋体"/>
        <family val="0"/>
      </rPr>
      <t>)</t>
    </r>
  </si>
  <si>
    <t>网点电话</t>
  </si>
  <si>
    <t>网点主任姓名</t>
  </si>
  <si>
    <t>手机</t>
  </si>
  <si>
    <t>详细地址</t>
  </si>
  <si>
    <t>线上</t>
  </si>
  <si>
    <t>线下</t>
  </si>
  <si>
    <t>小计</t>
  </si>
  <si>
    <t>阜阳</t>
  </si>
  <si>
    <t>分行营业部</t>
  </si>
  <si>
    <t>0558-2551103</t>
  </si>
  <si>
    <t>张春</t>
  </si>
  <si>
    <t>安徽省阜阳市清河东路369号</t>
  </si>
  <si>
    <t>颍东北京路支行</t>
  </si>
  <si>
    <t>0558-2785807</t>
  </si>
  <si>
    <t>周亚东</t>
  </si>
  <si>
    <t>安徽省阜阳市北京中路127号</t>
  </si>
  <si>
    <t>颍东金穗支行</t>
  </si>
  <si>
    <t>0558-2703708</t>
  </si>
  <si>
    <t>王伟</t>
  </si>
  <si>
    <t>安徽省阜阳市颍河西路169号</t>
  </si>
  <si>
    <t>颍州腾达支行</t>
  </si>
  <si>
    <t>0558-2118608</t>
  </si>
  <si>
    <t>许玲玲</t>
  </si>
  <si>
    <t>安徽省阜阳市清河街道一道河中路51号</t>
  </si>
  <si>
    <t>颍泉中原分理处</t>
  </si>
  <si>
    <t>0558-2183199</t>
  </si>
  <si>
    <t>张翔</t>
  </si>
  <si>
    <t>安徽省阜阳市颍州区西二环路东侧怡和庄园11#、14#、15#楼109室</t>
  </si>
  <si>
    <t>临泉县支行营业部</t>
  </si>
  <si>
    <t>0558-6402959</t>
  </si>
  <si>
    <t>李晓东</t>
  </si>
  <si>
    <t>安徽省阜阳市临泉县城关镇人民西路164号</t>
  </si>
  <si>
    <t>太和县支行营业部</t>
  </si>
  <si>
    <t>0558-8624519</t>
  </si>
  <si>
    <t>李强</t>
  </si>
  <si>
    <t>安徽省阜阳市太和县人民北路1号</t>
  </si>
  <si>
    <t>颍上县支行营业室</t>
  </si>
  <si>
    <t>0558-4412184</t>
  </si>
  <si>
    <t>凌晨</t>
  </si>
  <si>
    <t>安徽省阜阳市颍上县人民东路18号</t>
  </si>
  <si>
    <t>阜南县支行营业室</t>
  </si>
  <si>
    <t>0558-6714402</t>
  </si>
  <si>
    <t>苑玉新</t>
  </si>
  <si>
    <t>安徽省阜阳市阜南县鹿城镇洪河路44号</t>
  </si>
  <si>
    <t>界首人民路分理处</t>
  </si>
  <si>
    <t>0558-4851607</t>
  </si>
  <si>
    <t>徐红梅</t>
  </si>
  <si>
    <t>安徽省阜阳界首市人民路与东升路交叉路口莱茵时代广场</t>
  </si>
  <si>
    <t>宿州</t>
  </si>
  <si>
    <t>砀山县支行营业部</t>
  </si>
  <si>
    <t>0557-8882322</t>
  </si>
  <si>
    <t>庞功选</t>
  </si>
  <si>
    <t>安徽省宿州市砀山县振兴路20号</t>
  </si>
  <si>
    <t>萧县西关分理处</t>
  </si>
  <si>
    <t>0557-5022390</t>
  </si>
  <si>
    <t>王晓岩</t>
  </si>
  <si>
    <t>安徽省宿州市萧县龙城镇西菜市场南头</t>
  </si>
  <si>
    <t>灵璧县灵城分理处</t>
  </si>
  <si>
    <t>0557-6022593</t>
  </si>
  <si>
    <t>田宗忠</t>
  </si>
  <si>
    <t>安徽省宿州市灵璧县钟灵大道中段</t>
  </si>
  <si>
    <t>泗县中城街分理处</t>
  </si>
  <si>
    <t>0557-7026044</t>
  </si>
  <si>
    <t>叶芳</t>
  </si>
  <si>
    <t>安徽省宿州市泗县中城街虹都大厦</t>
  </si>
  <si>
    <t>城中支行广场分理处</t>
  </si>
  <si>
    <t>0557-3032470</t>
  </si>
  <si>
    <t>任坤</t>
  </si>
  <si>
    <t>安徽省宿州市金海大道800号</t>
  </si>
  <si>
    <t>金穗支行培新分理处</t>
  </si>
  <si>
    <t>0557-3052242</t>
  </si>
  <si>
    <t>孙婉月</t>
  </si>
  <si>
    <t>安徽省宿州市人民南路98号</t>
  </si>
  <si>
    <t>滁州</t>
  </si>
  <si>
    <t>天长市支行营业部</t>
  </si>
  <si>
    <t>0550-2386101</t>
  </si>
  <si>
    <t>李健</t>
  </si>
  <si>
    <t>安徽省滁州市天长市仁和南路西侧</t>
  </si>
  <si>
    <t>来安县支行营业部</t>
  </si>
  <si>
    <t>0550-5618640</t>
  </si>
  <si>
    <t>陈海峰</t>
  </si>
  <si>
    <t>安徽省滁州市来安县永阳东路145号</t>
  </si>
  <si>
    <t>全椒县支行营业部</t>
  </si>
  <si>
    <t>0550-5011945</t>
  </si>
  <si>
    <t>范燕璇</t>
  </si>
  <si>
    <t>安徽省滁州市全椒县襄河镇慈济路389号</t>
  </si>
  <si>
    <t>定远县支行营业部</t>
  </si>
  <si>
    <t>0550-4028591</t>
  </si>
  <si>
    <t>武青松</t>
  </si>
  <si>
    <t>安徽省滁州市定远县定城镇曲阳路130号</t>
  </si>
  <si>
    <t>凤阳县支行营业部</t>
  </si>
  <si>
    <t>0550-6721090</t>
  </si>
  <si>
    <t>段明重</t>
  </si>
  <si>
    <t>安徽省滁州市凤阳县府城镇东华路11号</t>
  </si>
  <si>
    <t>明光市支行营业部</t>
  </si>
  <si>
    <t>0550-8022634</t>
  </si>
  <si>
    <t>赵波</t>
  </si>
  <si>
    <t>安徽省滁州市明光市车站路126号</t>
  </si>
  <si>
    <t>0550-3078110</t>
  </si>
  <si>
    <t>李莉</t>
  </si>
  <si>
    <t>安徽省滁州市清流路296号</t>
  </si>
  <si>
    <t>南谯区皖东支行</t>
  </si>
  <si>
    <t>0550-3215592</t>
  </si>
  <si>
    <t>王强</t>
  </si>
  <si>
    <t>安徽省滁州市丰乐大道1971号皖东国际车城A区</t>
  </si>
  <si>
    <t>六安</t>
  </si>
  <si>
    <t>金安区支行</t>
  </si>
  <si>
    <t>0564-3338372</t>
  </si>
  <si>
    <t>孟军</t>
  </si>
  <si>
    <t>安徽省六安市皋城路89号</t>
  </si>
  <si>
    <t>裕安区支行</t>
  </si>
  <si>
    <t>0564-3952369</t>
  </si>
  <si>
    <t>李勇</t>
  </si>
  <si>
    <t>安徽省六安市皖西路112号</t>
  </si>
  <si>
    <t>霍邱县支行营业室</t>
  </si>
  <si>
    <t>0564-6021714</t>
  </si>
  <si>
    <t>窦军贤</t>
  </si>
  <si>
    <t>安徽省六安市霍邱城关镇光明大道335号</t>
  </si>
  <si>
    <t>霍山县支行营业部</t>
  </si>
  <si>
    <t>0564-5022942</t>
  </si>
  <si>
    <t>彭玉华</t>
  </si>
  <si>
    <t>安徽省六安市霍山县衡山镇中兴北路33号</t>
  </si>
  <si>
    <t>舒城县支行营业室</t>
  </si>
  <si>
    <t>0564-8621917</t>
  </si>
  <si>
    <t>孙林</t>
  </si>
  <si>
    <t>安徽省六安市舒城县城关镇桃溪路17号</t>
  </si>
  <si>
    <t>金寨县支行营业室</t>
  </si>
  <si>
    <t>0564-7066777</t>
  </si>
  <si>
    <t>唐志礼</t>
  </si>
  <si>
    <t>安徽省六安市金寨县梅山镇新城区梅山湖路与金刚台路交叉口</t>
  </si>
  <si>
    <t>池州</t>
  </si>
  <si>
    <t>0566-2021195</t>
  </si>
  <si>
    <t>彭俊</t>
  </si>
  <si>
    <t>安徽省池州市长江中路199号</t>
  </si>
  <si>
    <t>贵池支行营业部</t>
  </si>
  <si>
    <t>0566-2035581</t>
  </si>
  <si>
    <t>丁雅琴</t>
  </si>
  <si>
    <t>安徽省池州市翠柏中路171号</t>
  </si>
  <si>
    <t>青阳支行营业部</t>
  </si>
  <si>
    <t>0566-5026443</t>
  </si>
  <si>
    <t>邢中华</t>
  </si>
  <si>
    <t>安徽省池州市青阳县九华西路599号</t>
  </si>
  <si>
    <t>石台支行营业部</t>
  </si>
  <si>
    <t>0566-6022835</t>
  </si>
  <si>
    <t>鲍伟</t>
  </si>
  <si>
    <t>安徽省池州市石台县人民南路2号</t>
  </si>
  <si>
    <t>东至支行营业部</t>
  </si>
  <si>
    <t>0566-7017123</t>
  </si>
  <si>
    <t>汪志德</t>
  </si>
  <si>
    <t>安徽省池州市东至县建设路79号</t>
  </si>
  <si>
    <t>宣城</t>
  </si>
  <si>
    <t>宣州支行营业部</t>
  </si>
  <si>
    <t>0563-2828397</t>
  </si>
  <si>
    <t>周金兰</t>
  </si>
  <si>
    <t>安徽省宣城市区叠嶂中路73号</t>
  </si>
  <si>
    <t>郎溪支行营业部</t>
  </si>
  <si>
    <t>0563-7012046</t>
  </si>
  <si>
    <t>李永</t>
  </si>
  <si>
    <t>安徽省宣城市郎溪县建平镇中港东路119号</t>
  </si>
  <si>
    <t>广德市支行营业部</t>
  </si>
  <si>
    <t>0563-6022262</t>
  </si>
  <si>
    <t>何开翠</t>
  </si>
  <si>
    <t>安徽省宣城广德市桃州镇迎春街3号</t>
  </si>
  <si>
    <t>宁国支行营业部</t>
  </si>
  <si>
    <t>0563-4012895</t>
  </si>
  <si>
    <t>谭霞</t>
  </si>
  <si>
    <t>安徽省宣城宁国市宁阳中路318号</t>
  </si>
  <si>
    <t>泾县支行营业部</t>
  </si>
  <si>
    <t>0563-5035217</t>
  </si>
  <si>
    <t>潘云峰</t>
  </si>
  <si>
    <t>安徽省宣城泾县交通路247号</t>
  </si>
  <si>
    <t>旌德县支行营业部</t>
  </si>
  <si>
    <t>0563-8601184</t>
  </si>
  <si>
    <t>姜龙</t>
  </si>
  <si>
    <t>安徽省宣城市旌德县旌阳镇和平路33号</t>
  </si>
  <si>
    <t>绩溪县支行营业部</t>
  </si>
  <si>
    <t>0563-8152115</t>
  </si>
  <si>
    <t>章天宝</t>
  </si>
  <si>
    <t>安徽省宣城市绩溪县华阳镇扬之北路30号</t>
  </si>
  <si>
    <t>合肥</t>
  </si>
  <si>
    <t>城东支行</t>
  </si>
  <si>
    <t>0551-65205078</t>
  </si>
  <si>
    <t>章琴</t>
  </si>
  <si>
    <t>安徽省合肥市站前路与全椒路交口信地城市广场5栋110室　</t>
  </si>
  <si>
    <t>芜湖路支行</t>
  </si>
  <si>
    <t>0551-62885476</t>
  </si>
  <si>
    <t>王艺</t>
  </si>
  <si>
    <t>安徽省合肥市包河区芜湖路347号</t>
  </si>
  <si>
    <t>蜀山区支行营业室</t>
  </si>
  <si>
    <t>0551-65561205</t>
  </si>
  <si>
    <t>魏聪</t>
  </si>
  <si>
    <t>安徽省合肥市长江西路499号</t>
  </si>
  <si>
    <t>瑶海区支行营业室</t>
  </si>
  <si>
    <t>0551-64224607</t>
  </si>
  <si>
    <t>王东焘</t>
  </si>
  <si>
    <t>安徽省合肥市凤阳路468号</t>
  </si>
  <si>
    <t>包河区支行营业室</t>
  </si>
  <si>
    <t>0551-64681246</t>
  </si>
  <si>
    <t>叶文婷</t>
  </si>
  <si>
    <t>安徽省合肥市屯溪路168号</t>
  </si>
  <si>
    <t>0551-62844093</t>
  </si>
  <si>
    <t>李磊</t>
  </si>
  <si>
    <t>安徽省合肥市长江中路448号</t>
  </si>
  <si>
    <t>滨湖支行</t>
  </si>
  <si>
    <t>0551-62912971</t>
  </si>
  <si>
    <t>沈琳</t>
  </si>
  <si>
    <t>安徽省合肥市滨湖新区徽州大道与紫云路交口世纪金源购物中心S2-125至129室</t>
  </si>
  <si>
    <t>庐江县支行营业部</t>
  </si>
  <si>
    <t>0551-87322670</t>
  </si>
  <si>
    <t>石丹冉</t>
  </si>
  <si>
    <t>13605654960</t>
  </si>
  <si>
    <t>安徽省合肥市庐江县庐城镇军二中路310号</t>
  </si>
  <si>
    <t>庐江城关分理处</t>
  </si>
  <si>
    <t>0551-87324853</t>
  </si>
  <si>
    <t>董小芳</t>
  </si>
  <si>
    <t>13865422998</t>
  </si>
  <si>
    <t>安徽省合肥市庐江县庐城镇塔山路237号</t>
  </si>
  <si>
    <t>肥西县支行营业部</t>
  </si>
  <si>
    <t>0551-68841410</t>
  </si>
  <si>
    <t>盛利</t>
  </si>
  <si>
    <t>安徽省合肥市肥西县上派镇人民路41号</t>
  </si>
  <si>
    <t>肥西三河支行</t>
  </si>
  <si>
    <t>0551-68751326</t>
  </si>
  <si>
    <t>许存怡</t>
  </si>
  <si>
    <t>安徽省合肥市三河镇北街58号</t>
  </si>
  <si>
    <t>长丰支行营业室</t>
  </si>
  <si>
    <t>0551-66671304</t>
  </si>
  <si>
    <t>陈明花</t>
  </si>
  <si>
    <t>安徽省合肥市长丰县水湖镇长丰路149号</t>
  </si>
  <si>
    <t>长丰支行下塘营业所</t>
  </si>
  <si>
    <t>0551-66471022</t>
  </si>
  <si>
    <t>刘洋</t>
  </si>
  <si>
    <t>安徽省合肥市长丰县下塘镇交通街</t>
  </si>
  <si>
    <t>肥东县支行营业室</t>
  </si>
  <si>
    <t>0551-67711978</t>
  </si>
  <si>
    <t>王辉</t>
  </si>
  <si>
    <t>安徽省合肥市肥东县店埠镇龙泉中路77号</t>
  </si>
  <si>
    <t>肥东新城支行</t>
  </si>
  <si>
    <t>0551-67711510</t>
  </si>
  <si>
    <t>张帆</t>
  </si>
  <si>
    <t>安徽省合肥市肥东吾悦广场1楼1018商铺</t>
  </si>
  <si>
    <t>巢湖市人民路支行</t>
  </si>
  <si>
    <t>0551-82322575</t>
  </si>
  <si>
    <t>孔文静</t>
  </si>
  <si>
    <t>安徽省合肥市巢湖市人民路商业街</t>
  </si>
  <si>
    <t>蚌埠</t>
  </si>
  <si>
    <t>科苑蓝天分理处</t>
  </si>
  <si>
    <t>0552-2052166</t>
  </si>
  <si>
    <t>陶翔宇</t>
  </si>
  <si>
    <t>安徽省蚌埠市蓝天城北门31号楼一层商业区</t>
  </si>
  <si>
    <t>新城航欣支行</t>
  </si>
  <si>
    <t>0552-2077381</t>
  </si>
  <si>
    <t>王延朝</t>
  </si>
  <si>
    <t>安徽省蚌埠市航华路378号</t>
  </si>
  <si>
    <t>怀远县支行营业部</t>
  </si>
  <si>
    <t>0552-8011235</t>
  </si>
  <si>
    <t>田诚</t>
  </si>
  <si>
    <t>安徽省蚌埠市怀远县城关镇禹王路861号</t>
  </si>
  <si>
    <t>固镇县支行营业部</t>
  </si>
  <si>
    <t>0552-6012529</t>
  </si>
  <si>
    <t>明俊卿</t>
  </si>
  <si>
    <t>安徽省蚌埠市固镇县城关镇谷阳路178号</t>
  </si>
  <si>
    <t>五河县支行营业部</t>
  </si>
  <si>
    <t>0552-5021515</t>
  </si>
  <si>
    <t>仲卫生</t>
  </si>
  <si>
    <t>安徽省蚌埠市五河县城关镇国防路23号</t>
  </si>
  <si>
    <t>淮南</t>
  </si>
  <si>
    <t>寿县支行营业部</t>
  </si>
  <si>
    <t>0554-4027319</t>
  </si>
  <si>
    <t>童跃陆</t>
  </si>
  <si>
    <t>安徽省淮南市寿县寿春镇棋盘街1号</t>
  </si>
  <si>
    <t>凤台县支行营业部</t>
  </si>
  <si>
    <t>0554-8619114</t>
  </si>
  <si>
    <t>王浩</t>
  </si>
  <si>
    <t>安徽省淮南市凤台县城关凤城大道南侧</t>
  </si>
  <si>
    <t>龙湖支行营业部</t>
  </si>
  <si>
    <t>0554-2685377</t>
  </si>
  <si>
    <t>王雷</t>
  </si>
  <si>
    <t>安徽省淮南市田家庵龙湖南路30号</t>
  </si>
  <si>
    <t>八公山支行营业部</t>
  </si>
  <si>
    <t>0554-5611826</t>
  </si>
  <si>
    <t>陈洁琼</t>
  </si>
  <si>
    <t>安徽省淮南市八公山区土坝孜路口</t>
  </si>
  <si>
    <t>潘集支行营业厅</t>
  </si>
  <si>
    <t>0554-4971311</t>
  </si>
  <si>
    <t>徐惠侠</t>
  </si>
  <si>
    <t>安徽省淮南市潘集区黄山路44号</t>
  </si>
  <si>
    <t>淮北</t>
  </si>
  <si>
    <t>0561-3047586</t>
  </si>
  <si>
    <t>赵敏</t>
  </si>
  <si>
    <t>安徽省淮北市相山区梅苑路2号</t>
  </si>
  <si>
    <t>杜集支行</t>
  </si>
  <si>
    <t>0561-3090365</t>
  </si>
  <si>
    <t>李玉宽</t>
  </si>
  <si>
    <t>安徽省淮北市杜集区高岳路96号</t>
  </si>
  <si>
    <t>濉溪县支行</t>
  </si>
  <si>
    <t>0561-6077862</t>
  </si>
  <si>
    <t>张旱雨</t>
  </si>
  <si>
    <t>安徽省淮北市濉溪县淮海北路388号</t>
  </si>
  <si>
    <t>相山支行</t>
  </si>
  <si>
    <t>0561-3021671</t>
  </si>
  <si>
    <t>黄敬东</t>
  </si>
  <si>
    <t>安徽省淮北市相山区孟山北路92-44号</t>
  </si>
  <si>
    <t>淮海路支行</t>
  </si>
  <si>
    <t>0561-3040789</t>
  </si>
  <si>
    <t>赵丹淇</t>
  </si>
  <si>
    <t>安徽省淮北市相山区花园路2号</t>
  </si>
  <si>
    <t>马鞍山</t>
  </si>
  <si>
    <t>和县支行营业部</t>
  </si>
  <si>
    <t>0555-5312433</t>
  </si>
  <si>
    <t>圣大海</t>
  </si>
  <si>
    <t>安徽省马鞍山市和县历阳镇陋室西街229号</t>
  </si>
  <si>
    <t>和县白桥支行</t>
  </si>
  <si>
    <t>0555-5375032</t>
  </si>
  <si>
    <t>卞加勇</t>
  </si>
  <si>
    <t>安徽省马鞍山市和县白桥镇白桥社区白渡桥路087号</t>
  </si>
  <si>
    <t>含山支行营业部</t>
  </si>
  <si>
    <t>0555-4311795</t>
  </si>
  <si>
    <t>郭致祥</t>
  </si>
  <si>
    <t>安徽省马鞍山市含山县环峰镇褒禅山东路90号</t>
  </si>
  <si>
    <t>含山林头支行</t>
  </si>
  <si>
    <t>0555-4350634</t>
  </si>
  <si>
    <t>胡旭</t>
  </si>
  <si>
    <t>安徽省马鞍山市含山县林头镇京坤汇金广场</t>
  </si>
  <si>
    <t>当涂县支行营业部</t>
  </si>
  <si>
    <t>0555-6718280</t>
  </si>
  <si>
    <t>程辉辉</t>
  </si>
  <si>
    <t>安徽省马鞍山市当涂县姑孰镇提署路527号</t>
  </si>
  <si>
    <t>当涂黄池支行</t>
  </si>
  <si>
    <t>0555-6191174</t>
  </si>
  <si>
    <t>翟伟</t>
  </si>
  <si>
    <t>安徽省马鞍山市当涂县黄池镇兴黄街</t>
  </si>
  <si>
    <t>雨山区支行</t>
  </si>
  <si>
    <t>0555-2364846</t>
  </si>
  <si>
    <t>陈辉卿</t>
  </si>
  <si>
    <t>安徽省马鞍山市雨山区永丰河路317、319、321、323、325</t>
  </si>
  <si>
    <t>慈湖支行</t>
  </si>
  <si>
    <t>0555-3500755</t>
  </si>
  <si>
    <t>王国峰</t>
  </si>
  <si>
    <t>安徽省马鞍山市雨花山区新都秀水山庄41栋106-107号</t>
  </si>
  <si>
    <t>芜湖</t>
  </si>
  <si>
    <t>无为县支行营业部</t>
  </si>
  <si>
    <t>0553-6327614</t>
  </si>
  <si>
    <t>徐慧</t>
  </si>
  <si>
    <t>安徽省芜湖市无为县无城镇南大街</t>
  </si>
  <si>
    <t>南陵县支行营业部</t>
  </si>
  <si>
    <t>0553-6826813</t>
  </si>
  <si>
    <t>曹静</t>
  </si>
  <si>
    <t>安徽省芜湖市南陵县籍山镇陵阳西路53号</t>
  </si>
  <si>
    <t>繁昌县支行营业部</t>
  </si>
  <si>
    <t>0553-7913172</t>
  </si>
  <si>
    <t>李春辉</t>
  </si>
  <si>
    <t>安徽省芜湖市繁昌县繁阳镇峨溪北路162号</t>
  </si>
  <si>
    <t>芜湖县支行营业部</t>
  </si>
  <si>
    <t>0553-8811398</t>
  </si>
  <si>
    <t>孔维君</t>
  </si>
  <si>
    <t>安徽省芜湖市芜湖县芜湖中路47号</t>
  </si>
  <si>
    <t>沈巷支行营业部</t>
  </si>
  <si>
    <t>0553-5365013</t>
  </si>
  <si>
    <t>安徽省芜湖市鸠江区沈巷镇迎江大道</t>
  </si>
  <si>
    <t>赭山支行营业部</t>
  </si>
  <si>
    <t>0553-3859071</t>
  </si>
  <si>
    <t>秦刚</t>
  </si>
  <si>
    <t>安徽省芜湖市九华中路166-2号</t>
  </si>
  <si>
    <t>金桥支行营业部</t>
  </si>
  <si>
    <t>0553-3842157</t>
  </si>
  <si>
    <t>刘艳扬</t>
  </si>
  <si>
    <t>安徽省芜湖市九华山路279号</t>
  </si>
  <si>
    <t>铜陵</t>
  </si>
  <si>
    <t>枞阳县支行</t>
  </si>
  <si>
    <t>0562-3211474</t>
  </si>
  <si>
    <t>陶善文</t>
  </si>
  <si>
    <t>安徽省铜陵市枞阳县枞阳镇凤凰山路8号</t>
  </si>
  <si>
    <t>东亚支行</t>
  </si>
  <si>
    <t>0562-5827621</t>
  </si>
  <si>
    <t>郜峰</t>
  </si>
  <si>
    <t>安徽省铜陵市铜官区长江西路245号</t>
  </si>
  <si>
    <t>钟鸣支行</t>
  </si>
  <si>
    <t>0562-8291468</t>
  </si>
  <si>
    <t>江龙维</t>
  </si>
  <si>
    <t>安徽省铜陵市义安区钟鸣镇龙泉中路9号</t>
  </si>
  <si>
    <t>南区支行</t>
  </si>
  <si>
    <t>0562-8861039</t>
  </si>
  <si>
    <t>唐虹</t>
  </si>
  <si>
    <t>安徽省铜陵市郊区大通美食城网点2号</t>
  </si>
  <si>
    <t>安庆</t>
  </si>
  <si>
    <t>兴龙孝肃路支行</t>
  </si>
  <si>
    <t>0556-5594182</t>
  </si>
  <si>
    <t>李芳</t>
  </si>
  <si>
    <t>安徽省安庆市孝肃路50号</t>
  </si>
  <si>
    <t>龙城支行</t>
  </si>
  <si>
    <t>0556-5562625</t>
  </si>
  <si>
    <t>王文丽</t>
  </si>
  <si>
    <t>安徽省安庆市宜秀区菱湖北路40号</t>
  </si>
  <si>
    <t>怀宁县支行营业部</t>
  </si>
  <si>
    <t>0556-4611333</t>
  </si>
  <si>
    <t>檀萍</t>
  </si>
  <si>
    <t>安徽省安庆市怀宁县高河镇政和路23号</t>
  </si>
  <si>
    <t>桐城市支行营业部</t>
  </si>
  <si>
    <t>0556-6121551</t>
  </si>
  <si>
    <t>范海舟</t>
  </si>
  <si>
    <t>安徽省安庆市桐城龙眠路27号</t>
  </si>
  <si>
    <t>潜山县支行营业部</t>
  </si>
  <si>
    <t>0556-8923073</t>
  </si>
  <si>
    <t>陈亭亭</t>
  </si>
  <si>
    <t>安徽省安庆市潜山县梅城镇南岳路544号</t>
  </si>
  <si>
    <t>太湖县支行营业部</t>
  </si>
  <si>
    <t>0556-4162905</t>
  </si>
  <si>
    <t>余泽军</t>
  </si>
  <si>
    <t>安徽省安庆市太湖县人民路142号</t>
  </si>
  <si>
    <t>宿松县支行营业部</t>
  </si>
  <si>
    <t>0556-7821770</t>
  </si>
  <si>
    <t>严许保</t>
  </si>
  <si>
    <t>安徽省安庆市宿松县人民路164号</t>
  </si>
  <si>
    <t>望江县支行营业部</t>
  </si>
  <si>
    <t>0556-7176349</t>
  </si>
  <si>
    <t>廖丹</t>
  </si>
  <si>
    <t>安徽省安庆市望江县华阳东洲路25号</t>
  </si>
  <si>
    <t>岳西县支行营业部</t>
  </si>
  <si>
    <t>0556-2172363</t>
  </si>
  <si>
    <t>陈鑫</t>
  </si>
  <si>
    <t>安徽省安庆市岳西县天堂镇天堂路75号</t>
  </si>
  <si>
    <t>黄山</t>
  </si>
  <si>
    <t>屯光分理处</t>
  </si>
  <si>
    <t>0559-2543213</t>
  </si>
  <si>
    <t>胡玉叶</t>
  </si>
  <si>
    <t>安徽省黄山市屯溪区屯光大道金太阳一楼</t>
  </si>
  <si>
    <t>黎阳支行</t>
  </si>
  <si>
    <t>0559-2575398</t>
  </si>
  <si>
    <t>金梅芳</t>
  </si>
  <si>
    <t>安徽省黄山市屯溪区西海路8-38-至8-41号</t>
  </si>
  <si>
    <t>黄山区支行</t>
  </si>
  <si>
    <t>0559-8533774</t>
  </si>
  <si>
    <t>姚旭红</t>
  </si>
  <si>
    <t>安徽省黄山市黄山区龙井东路1号</t>
  </si>
  <si>
    <t>徽州支行</t>
  </si>
  <si>
    <t>0559-3513734</t>
  </si>
  <si>
    <t>赵斌</t>
  </si>
  <si>
    <t>安徽省黄山市徽州区永佳大道283号</t>
  </si>
  <si>
    <t>歙县支行</t>
  </si>
  <si>
    <t>0559-6512338</t>
  </si>
  <si>
    <t>方俭</t>
  </si>
  <si>
    <t>安徽省黄山市歙县徽城镇新安路22号</t>
  </si>
  <si>
    <t>休宁县支行</t>
  </si>
  <si>
    <t>0559-7512567</t>
  </si>
  <si>
    <t>詹巍</t>
  </si>
  <si>
    <t>安徽省黄山市休宁县海阳镇萝宁街91-4号</t>
  </si>
  <si>
    <t>黟县支行</t>
  </si>
  <si>
    <t>0559-5522516</t>
  </si>
  <si>
    <t>邱文虎</t>
  </si>
  <si>
    <t>安徽省黄山市黟县县城翼然路1号</t>
  </si>
  <si>
    <t>祁门县支行</t>
  </si>
  <si>
    <t>0559-4512212</t>
  </si>
  <si>
    <t>汪世平</t>
  </si>
  <si>
    <t>安徽省黄山市祁门县中心北路1号</t>
  </si>
  <si>
    <t>亳州</t>
  </si>
  <si>
    <t>蒙城县支行营业部</t>
  </si>
  <si>
    <t>0558-7623967</t>
  </si>
  <si>
    <t>袁楠楠</t>
  </si>
  <si>
    <t>安徽省亳州市蒙城县逍遥北路128号</t>
  </si>
  <si>
    <t>利辛县支行营业部</t>
  </si>
  <si>
    <t>0558-8812124</t>
  </si>
  <si>
    <t>孙红霞</t>
  </si>
  <si>
    <t>安徽省亳州市利辛县向阳路403号</t>
  </si>
  <si>
    <t>涡阳县支行营业部</t>
  </si>
  <si>
    <t>0558-7212362</t>
  </si>
  <si>
    <t>赵路坤</t>
  </si>
  <si>
    <t>安徽省亳州市涡阳县团结路3号</t>
  </si>
  <si>
    <t>谯城支行营业部</t>
  </si>
  <si>
    <t>0558-5538187</t>
  </si>
  <si>
    <t>孟凡伟</t>
  </si>
  <si>
    <t>安徽省亳州市利辛路16号</t>
  </si>
  <si>
    <t>合计(万枚)</t>
  </si>
  <si>
    <t>-</t>
  </si>
  <si>
    <t>地区</t>
  </si>
  <si>
    <t>第一批</t>
  </si>
  <si>
    <t>第二批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</si>
</sst>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7">
    <font>
      <sz val="12"/>
      <color indexed="8"/>
      <name val="宋体"/>
      <family val="0"/>
    </font>
    <font>
      <sz val="11"/>
      <name val="宋体"/>
      <family val="0"/>
    </font>
    <font>
      <sz val="10"/>
      <name val="宋体"/>
      <family val="0"/>
    </font>
    <font>
      <sz val="10"/>
      <name val="Arial"/>
      <family val="2"/>
    </font>
    <font>
      <sz val="12"/>
      <name val="Arial"/>
      <family val="2"/>
    </font>
    <font>
      <sz val="12"/>
      <color indexed="10"/>
      <name val="宋体"/>
      <family val="0"/>
    </font>
    <font>
      <sz val="12"/>
      <name val="宋体"/>
      <family val="0"/>
    </font>
    <font>
      <sz val="20"/>
      <name val="宋体"/>
      <family val="0"/>
    </font>
    <font>
      <sz val="8"/>
      <name val="宋体"/>
      <family val="0"/>
    </font>
    <font>
      <b/>
      <sz val="8"/>
      <name val="宋体"/>
      <family val="0"/>
    </font>
    <font>
      <sz val="18"/>
      <name val="宋体"/>
      <family val="0"/>
    </font>
    <font>
      <b/>
      <sz val="9"/>
      <name val="宋体"/>
      <family val="0"/>
    </font>
    <font>
      <sz val="9"/>
      <name val="宋体"/>
      <family val="0"/>
    </font>
    <font>
      <b/>
      <sz val="15"/>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b/>
      <sz val="8"/>
      <color indexed="10"/>
      <name val="宋体"/>
      <family val="0"/>
    </font>
    <font>
      <sz val="12"/>
      <color rgb="FFFF0000"/>
      <name val="宋体"/>
      <family val="0"/>
    </font>
    <font>
      <sz val="8"/>
      <name val="Calibri Light"/>
      <family val="0"/>
    </font>
    <font>
      <sz val="8"/>
      <name val="Calibri"/>
      <family val="0"/>
    </font>
    <font>
      <sz val="18"/>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3" fillId="0" borderId="3" applyNumberFormat="0" applyFill="0" applyAlignment="0" applyProtection="0"/>
    <xf numFmtId="0" fontId="14" fillId="0" borderId="3" applyNumberFormat="0" applyFill="0" applyAlignment="0" applyProtection="0"/>
    <xf numFmtId="0" fontId="20" fillId="7" borderId="0" applyNumberFormat="0" applyBorder="0" applyAlignment="0" applyProtection="0"/>
    <xf numFmtId="0" fontId="16" fillId="0" borderId="4" applyNumberFormat="0" applyFill="0" applyAlignment="0" applyProtection="0"/>
    <xf numFmtId="0" fontId="20"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5" fillId="9"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18" fillId="11" borderId="0" applyNumberFormat="0" applyBorder="0" applyAlignment="0" applyProtection="0"/>
    <xf numFmtId="0" fontId="15" fillId="12" borderId="0" applyNumberFormat="0" applyBorder="0" applyAlignment="0" applyProtection="0"/>
    <xf numFmtId="0" fontId="20"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20" fillId="16" borderId="0" applyNumberFormat="0" applyBorder="0" applyAlignment="0" applyProtection="0"/>
    <xf numFmtId="0" fontId="15"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15" fillId="0" borderId="0">
      <alignment vertical="center"/>
      <protection/>
    </xf>
  </cellStyleXfs>
  <cellXfs count="69">
    <xf numFmtId="0" fontId="0" fillId="0" borderId="0" xfId="0" applyAlignment="1">
      <alignment vertical="center"/>
    </xf>
    <xf numFmtId="0" fontId="2" fillId="0" borderId="9" xfId="0" applyNumberFormat="1" applyFont="1" applyFill="1" applyBorder="1" applyAlignment="1">
      <alignment horizontal="left" vertical="center" wrapText="1"/>
    </xf>
    <xf numFmtId="0" fontId="3" fillId="0" borderId="0" xfId="0" applyFont="1" applyFill="1" applyBorder="1" applyAlignment="1">
      <alignment/>
    </xf>
    <xf numFmtId="0" fontId="4" fillId="0" borderId="0" xfId="0" applyFont="1" applyFill="1" applyBorder="1" applyAlignment="1">
      <alignment/>
    </xf>
    <xf numFmtId="0" fontId="33"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76" fontId="6" fillId="0" borderId="0" xfId="0" applyNumberFormat="1" applyFont="1" applyFill="1" applyBorder="1" applyAlignment="1">
      <alignment horizontal="center" vertical="center" wrapText="1"/>
    </xf>
    <xf numFmtId="176" fontId="6"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9"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34" fillId="0" borderId="9" xfId="0" applyNumberFormat="1" applyFont="1" applyFill="1" applyBorder="1" applyAlignment="1">
      <alignment horizontal="left" vertical="center"/>
    </xf>
    <xf numFmtId="0" fontId="35" fillId="0" borderId="9" xfId="0" applyNumberFormat="1" applyFont="1" applyFill="1" applyBorder="1" applyAlignment="1">
      <alignment horizontal="center" vertical="center" wrapText="1"/>
    </xf>
    <xf numFmtId="0" fontId="35" fillId="0" borderId="9" xfId="0" applyNumberFormat="1" applyFont="1" applyFill="1" applyBorder="1" applyAlignment="1">
      <alignment horizontal="center" vertical="center" wrapText="1"/>
    </xf>
    <xf numFmtId="0" fontId="35" fillId="0" borderId="9" xfId="0" applyNumberFormat="1" applyFont="1" applyFill="1" applyBorder="1" applyAlignment="1">
      <alignment horizontal="left" vertical="center" wrapText="1"/>
    </xf>
    <xf numFmtId="176" fontId="34" fillId="0" borderId="13"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left" vertical="center" wrapText="1"/>
    </xf>
    <xf numFmtId="176" fontId="8" fillId="0" borderId="13"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176" fontId="8" fillId="0" borderId="11"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0" fontId="33" fillId="0" borderId="0" xfId="0" applyFont="1" applyFill="1" applyBorder="1" applyAlignment="1">
      <alignment vertical="center"/>
    </xf>
    <xf numFmtId="0" fontId="6" fillId="0" borderId="0" xfId="0" applyFont="1" applyFill="1" applyBorder="1" applyAlignment="1">
      <alignment vertical="center"/>
    </xf>
    <xf numFmtId="0" fontId="33"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33" fillId="0" borderId="0" xfId="0" applyFont="1" applyFill="1" applyBorder="1" applyAlignment="1">
      <alignment vertical="center"/>
    </xf>
    <xf numFmtId="0" fontId="5" fillId="0" borderId="0" xfId="0" applyFont="1" applyFill="1" applyBorder="1" applyAlignment="1">
      <alignment vertical="center"/>
    </xf>
    <xf numFmtId="0" fontId="36" fillId="0" borderId="10" xfId="0" applyNumberFormat="1" applyFont="1" applyFill="1" applyBorder="1" applyAlignment="1">
      <alignment horizontal="center" vertical="center"/>
    </xf>
    <xf numFmtId="0" fontId="34" fillId="0" borderId="11" xfId="0" applyNumberFormat="1" applyFont="1" applyFill="1" applyBorder="1" applyAlignment="1">
      <alignment horizontal="center" vertical="center"/>
    </xf>
    <xf numFmtId="0" fontId="34" fillId="0" borderId="12" xfId="0" applyNumberFormat="1" applyFont="1" applyFill="1" applyBorder="1" applyAlignment="1">
      <alignment horizontal="left" vertical="center"/>
    </xf>
    <xf numFmtId="177" fontId="11" fillId="0" borderId="9"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NumberFormat="1" applyFont="1" applyFill="1" applyBorder="1" applyAlignment="1">
      <alignment horizontal="left" vertical="center" wrapText="1"/>
    </xf>
    <xf numFmtId="0" fontId="2" fillId="0" borderId="0" xfId="0" applyFont="1" applyFill="1" applyAlignment="1">
      <alignment horizontal="center" vertical="center" wrapText="1"/>
    </xf>
    <xf numFmtId="49" fontId="2" fillId="0" borderId="0" xfId="0" applyNumberFormat="1" applyFont="1" applyFill="1" applyBorder="1" applyAlignment="1">
      <alignment horizontal="left" vertical="center" wrapText="1"/>
    </xf>
    <xf numFmtId="0" fontId="8" fillId="0"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9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B152"/>
  <sheetViews>
    <sheetView tabSelected="1" zoomScale="130" zoomScaleNormal="130" zoomScaleSheetLayoutView="100" workbookViewId="0" topLeftCell="A1">
      <pane ySplit="3" topLeftCell="A77" activePane="bottomLeft" state="frozen"/>
      <selection pane="bottomLeft" activeCell="Q80" sqref="Q80"/>
    </sheetView>
  </sheetViews>
  <sheetFormatPr defaultColWidth="9.00390625" defaultRowHeight="14.25"/>
  <cols>
    <col min="1" max="1" width="3.625" style="7" customWidth="1"/>
    <col min="2" max="2" width="4.75390625" style="8" customWidth="1"/>
    <col min="3" max="3" width="5.875" style="8" customWidth="1"/>
    <col min="4" max="4" width="12.875" style="9" customWidth="1"/>
    <col min="5" max="8" width="6.625" style="10" customWidth="1"/>
    <col min="9" max="11" width="6.625" style="11" customWidth="1"/>
    <col min="12" max="12" width="10.375" style="8" customWidth="1"/>
    <col min="13" max="13" width="5.75390625" style="8" customWidth="1"/>
    <col min="14" max="14" width="9.625" style="12" customWidth="1"/>
    <col min="15" max="15" width="22.625" style="13" customWidth="1"/>
    <col min="16" max="182" width="9.00390625" style="6" customWidth="1"/>
    <col min="183" max="189" width="9.00390625" style="14" customWidth="1"/>
    <col min="190" max="204" width="9.00390625" style="15" customWidth="1"/>
    <col min="205" max="16384" width="9.00390625" style="16" customWidth="1"/>
  </cols>
  <sheetData>
    <row r="1" spans="1:189" s="2" customFormat="1" ht="42" customHeight="1">
      <c r="A1" s="17" t="s">
        <v>0</v>
      </c>
      <c r="B1" s="17"/>
      <c r="C1" s="17"/>
      <c r="D1" s="18"/>
      <c r="E1" s="17"/>
      <c r="F1" s="17"/>
      <c r="G1" s="17"/>
      <c r="H1" s="17"/>
      <c r="I1" s="17"/>
      <c r="J1" s="17"/>
      <c r="K1" s="17"/>
      <c r="L1" s="17"/>
      <c r="M1" s="17"/>
      <c r="N1" s="34"/>
      <c r="O1" s="17"/>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14"/>
      <c r="GB1" s="14"/>
      <c r="GC1" s="14"/>
      <c r="GD1" s="14"/>
      <c r="GE1" s="14"/>
      <c r="GF1" s="14"/>
      <c r="GG1" s="14"/>
    </row>
    <row r="2" spans="1:204" s="3" customFormat="1" ht="15">
      <c r="A2" s="19" t="s">
        <v>1</v>
      </c>
      <c r="B2" s="19" t="s">
        <v>2</v>
      </c>
      <c r="C2" s="19" t="s">
        <v>3</v>
      </c>
      <c r="D2" s="19" t="s">
        <v>4</v>
      </c>
      <c r="E2" s="20" t="s">
        <v>5</v>
      </c>
      <c r="F2" s="21"/>
      <c r="G2" s="22"/>
      <c r="H2" s="20" t="s">
        <v>6</v>
      </c>
      <c r="I2" s="21"/>
      <c r="J2" s="35"/>
      <c r="K2" s="36" t="s">
        <v>7</v>
      </c>
      <c r="L2" s="19" t="s">
        <v>8</v>
      </c>
      <c r="M2" s="19" t="s">
        <v>9</v>
      </c>
      <c r="N2" s="37" t="s">
        <v>10</v>
      </c>
      <c r="O2" s="19" t="s">
        <v>11</v>
      </c>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14"/>
      <c r="GB2" s="14"/>
      <c r="GC2" s="14"/>
      <c r="GD2" s="14"/>
      <c r="GE2" s="14"/>
      <c r="GF2" s="14"/>
      <c r="GG2" s="14"/>
      <c r="GH2" s="45"/>
      <c r="GI2" s="45"/>
      <c r="GJ2" s="45"/>
      <c r="GK2" s="45"/>
      <c r="GL2" s="45"/>
      <c r="GM2" s="45"/>
      <c r="GN2" s="45"/>
      <c r="GO2" s="45"/>
      <c r="GP2" s="45"/>
      <c r="GQ2" s="45"/>
      <c r="GR2" s="45"/>
      <c r="GS2" s="45"/>
      <c r="GT2" s="45"/>
      <c r="GU2" s="45"/>
      <c r="GV2" s="45"/>
    </row>
    <row r="3" spans="1:204" s="3" customFormat="1" ht="15">
      <c r="A3" s="23"/>
      <c r="B3" s="23"/>
      <c r="C3" s="19"/>
      <c r="D3" s="19"/>
      <c r="E3" s="24" t="s">
        <v>12</v>
      </c>
      <c r="F3" s="24" t="s">
        <v>13</v>
      </c>
      <c r="G3" s="25" t="s">
        <v>14</v>
      </c>
      <c r="H3" s="24" t="s">
        <v>12</v>
      </c>
      <c r="I3" s="24" t="s">
        <v>13</v>
      </c>
      <c r="J3" s="38" t="s">
        <v>14</v>
      </c>
      <c r="K3" s="36"/>
      <c r="L3" s="19"/>
      <c r="M3" s="19"/>
      <c r="N3" s="39"/>
      <c r="O3" s="19"/>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14"/>
      <c r="GB3" s="14"/>
      <c r="GC3" s="14"/>
      <c r="GD3" s="14"/>
      <c r="GE3" s="14"/>
      <c r="GF3" s="14"/>
      <c r="GG3" s="14"/>
      <c r="GH3" s="45"/>
      <c r="GI3" s="45"/>
      <c r="GJ3" s="45"/>
      <c r="GK3" s="45"/>
      <c r="GL3" s="45"/>
      <c r="GM3" s="45"/>
      <c r="GN3" s="45"/>
      <c r="GO3" s="45"/>
      <c r="GP3" s="45"/>
      <c r="GQ3" s="45"/>
      <c r="GR3" s="45"/>
      <c r="GS3" s="45"/>
      <c r="GT3" s="45"/>
      <c r="GU3" s="45"/>
      <c r="GV3" s="45"/>
    </row>
    <row r="4" spans="1:207" s="4" customFormat="1" ht="24.75" customHeight="1">
      <c r="A4" s="26">
        <v>1</v>
      </c>
      <c r="B4" s="27" t="s">
        <v>15</v>
      </c>
      <c r="C4" s="28">
        <v>125130</v>
      </c>
      <c r="D4" s="29" t="s">
        <v>16</v>
      </c>
      <c r="E4" s="30">
        <v>58500</v>
      </c>
      <c r="F4" s="30">
        <v>6500</v>
      </c>
      <c r="G4" s="30">
        <f>E4+F4</f>
        <v>65000</v>
      </c>
      <c r="H4" s="30">
        <v>18000</v>
      </c>
      <c r="I4" s="30">
        <v>2000</v>
      </c>
      <c r="J4" s="30">
        <f>H4+I4</f>
        <v>20000</v>
      </c>
      <c r="K4" s="30">
        <f aca="true" t="shared" si="0" ref="K4:K38">G4+J4</f>
        <v>85000</v>
      </c>
      <c r="L4" s="27" t="s">
        <v>17</v>
      </c>
      <c r="M4" s="27" t="s">
        <v>18</v>
      </c>
      <c r="N4" s="27">
        <v>13865581516</v>
      </c>
      <c r="O4" s="29" t="s">
        <v>19</v>
      </c>
      <c r="GA4" s="44"/>
      <c r="GB4" s="44"/>
      <c r="GC4" s="44"/>
      <c r="GD4" s="44"/>
      <c r="GE4" s="44"/>
      <c r="GF4" s="44"/>
      <c r="GG4" s="44"/>
      <c r="GH4" s="46"/>
      <c r="GI4" s="46"/>
      <c r="GJ4" s="46"/>
      <c r="GK4" s="46"/>
      <c r="GL4" s="46"/>
      <c r="GM4" s="46"/>
      <c r="GN4" s="46"/>
      <c r="GO4" s="46"/>
      <c r="GP4" s="46"/>
      <c r="GQ4" s="46"/>
      <c r="GR4" s="46"/>
      <c r="GS4" s="46"/>
      <c r="GT4" s="46"/>
      <c r="GU4" s="46"/>
      <c r="GV4" s="46"/>
      <c r="GW4" s="49"/>
      <c r="GX4" s="49"/>
      <c r="GY4" s="49"/>
    </row>
    <row r="5" spans="1:207" s="4" customFormat="1" ht="24.75" customHeight="1">
      <c r="A5" s="26">
        <v>2</v>
      </c>
      <c r="B5" s="27" t="s">
        <v>15</v>
      </c>
      <c r="C5" s="28">
        <v>120112</v>
      </c>
      <c r="D5" s="29" t="s">
        <v>20</v>
      </c>
      <c r="E5" s="30">
        <v>45000</v>
      </c>
      <c r="F5" s="30">
        <v>5000</v>
      </c>
      <c r="G5" s="30">
        <f aca="true" t="shared" si="1" ref="G5:G36">E5+F5</f>
        <v>50000</v>
      </c>
      <c r="H5" s="30">
        <v>0</v>
      </c>
      <c r="I5" s="30">
        <v>0</v>
      </c>
      <c r="J5" s="30">
        <f aca="true" t="shared" si="2" ref="J5:J36">H5+I5</f>
        <v>0</v>
      </c>
      <c r="K5" s="30">
        <f t="shared" si="0"/>
        <v>50000</v>
      </c>
      <c r="L5" s="27" t="s">
        <v>21</v>
      </c>
      <c r="M5" s="27" t="s">
        <v>22</v>
      </c>
      <c r="N5" s="27">
        <v>13905680906</v>
      </c>
      <c r="O5" s="29" t="s">
        <v>23</v>
      </c>
      <c r="GA5" s="44"/>
      <c r="GB5" s="44"/>
      <c r="GC5" s="44"/>
      <c r="GD5" s="44"/>
      <c r="GE5" s="44"/>
      <c r="GF5" s="44"/>
      <c r="GG5" s="44"/>
      <c r="GH5" s="46"/>
      <c r="GI5" s="46"/>
      <c r="GJ5" s="46"/>
      <c r="GK5" s="46"/>
      <c r="GL5" s="46"/>
      <c r="GM5" s="46"/>
      <c r="GN5" s="46"/>
      <c r="GO5" s="46"/>
      <c r="GP5" s="46"/>
      <c r="GQ5" s="46"/>
      <c r="GR5" s="46"/>
      <c r="GS5" s="46"/>
      <c r="GT5" s="46"/>
      <c r="GU5" s="46"/>
      <c r="GV5" s="46"/>
      <c r="GW5" s="49"/>
      <c r="GX5" s="49"/>
      <c r="GY5" s="49"/>
    </row>
    <row r="6" spans="1:207" s="4" customFormat="1" ht="24.75" customHeight="1">
      <c r="A6" s="26">
        <v>3</v>
      </c>
      <c r="B6" s="27" t="s">
        <v>15</v>
      </c>
      <c r="C6" s="28">
        <v>125150</v>
      </c>
      <c r="D6" s="29" t="s">
        <v>24</v>
      </c>
      <c r="E6" s="30">
        <v>45000</v>
      </c>
      <c r="F6" s="30">
        <v>5000</v>
      </c>
      <c r="G6" s="30">
        <f t="shared" si="1"/>
        <v>50000</v>
      </c>
      <c r="H6" s="30">
        <v>9000</v>
      </c>
      <c r="I6" s="30">
        <v>1000</v>
      </c>
      <c r="J6" s="30">
        <f t="shared" si="2"/>
        <v>10000</v>
      </c>
      <c r="K6" s="30">
        <f t="shared" si="0"/>
        <v>60000</v>
      </c>
      <c r="L6" s="27" t="s">
        <v>25</v>
      </c>
      <c r="M6" s="27" t="s">
        <v>26</v>
      </c>
      <c r="N6" s="27">
        <v>13705674999</v>
      </c>
      <c r="O6" s="29" t="s">
        <v>27</v>
      </c>
      <c r="GA6" s="44"/>
      <c r="GB6" s="44"/>
      <c r="GC6" s="44"/>
      <c r="GD6" s="44"/>
      <c r="GE6" s="44"/>
      <c r="GF6" s="44"/>
      <c r="GG6" s="44"/>
      <c r="GH6" s="46"/>
      <c r="GI6" s="46"/>
      <c r="GJ6" s="46"/>
      <c r="GK6" s="46"/>
      <c r="GL6" s="46"/>
      <c r="GM6" s="46"/>
      <c r="GN6" s="46"/>
      <c r="GO6" s="46"/>
      <c r="GP6" s="46"/>
      <c r="GQ6" s="46"/>
      <c r="GR6" s="46"/>
      <c r="GS6" s="46"/>
      <c r="GT6" s="46"/>
      <c r="GU6" s="46"/>
      <c r="GV6" s="46"/>
      <c r="GW6" s="49"/>
      <c r="GX6" s="49"/>
      <c r="GY6" s="49"/>
    </row>
    <row r="7" spans="1:207" s="4" customFormat="1" ht="24.75" customHeight="1">
      <c r="A7" s="26">
        <v>4</v>
      </c>
      <c r="B7" s="27" t="s">
        <v>15</v>
      </c>
      <c r="C7" s="28">
        <v>120142</v>
      </c>
      <c r="D7" s="29" t="s">
        <v>28</v>
      </c>
      <c r="E7" s="30">
        <v>45000</v>
      </c>
      <c r="F7" s="30">
        <v>5000</v>
      </c>
      <c r="G7" s="30">
        <f t="shared" si="1"/>
        <v>50000</v>
      </c>
      <c r="H7" s="30">
        <v>9000</v>
      </c>
      <c r="I7" s="30">
        <v>1000</v>
      </c>
      <c r="J7" s="30">
        <f t="shared" si="2"/>
        <v>10000</v>
      </c>
      <c r="K7" s="30">
        <f t="shared" si="0"/>
        <v>60000</v>
      </c>
      <c r="L7" s="27" t="s">
        <v>29</v>
      </c>
      <c r="M7" s="27" t="s">
        <v>30</v>
      </c>
      <c r="N7" s="27">
        <v>13705589158</v>
      </c>
      <c r="O7" s="29" t="s">
        <v>31</v>
      </c>
      <c r="GA7" s="44"/>
      <c r="GB7" s="44"/>
      <c r="GC7" s="44"/>
      <c r="GD7" s="44"/>
      <c r="GE7" s="44"/>
      <c r="GF7" s="44"/>
      <c r="GG7" s="44"/>
      <c r="GH7" s="46"/>
      <c r="GI7" s="46"/>
      <c r="GJ7" s="46"/>
      <c r="GK7" s="46"/>
      <c r="GL7" s="46"/>
      <c r="GM7" s="46"/>
      <c r="GN7" s="46"/>
      <c r="GO7" s="46"/>
      <c r="GP7" s="46"/>
      <c r="GQ7" s="46"/>
      <c r="GR7" s="46"/>
      <c r="GS7" s="46"/>
      <c r="GT7" s="46"/>
      <c r="GU7" s="46"/>
      <c r="GV7" s="46"/>
      <c r="GW7" s="49"/>
      <c r="GX7" s="49"/>
      <c r="GY7" s="49"/>
    </row>
    <row r="8" spans="1:207" s="4" customFormat="1" ht="24.75" customHeight="1">
      <c r="A8" s="26">
        <v>5</v>
      </c>
      <c r="B8" s="27" t="s">
        <v>15</v>
      </c>
      <c r="C8" s="28">
        <v>120118</v>
      </c>
      <c r="D8" s="29" t="s">
        <v>32</v>
      </c>
      <c r="E8" s="30">
        <v>49500</v>
      </c>
      <c r="F8" s="30">
        <v>5500</v>
      </c>
      <c r="G8" s="30">
        <f t="shared" si="1"/>
        <v>55000</v>
      </c>
      <c r="H8" s="30">
        <v>9000</v>
      </c>
      <c r="I8" s="30">
        <v>1000</v>
      </c>
      <c r="J8" s="30">
        <f t="shared" si="2"/>
        <v>10000</v>
      </c>
      <c r="K8" s="30">
        <f t="shared" si="0"/>
        <v>65000</v>
      </c>
      <c r="L8" s="27" t="s">
        <v>33</v>
      </c>
      <c r="M8" s="27" t="s">
        <v>34</v>
      </c>
      <c r="N8" s="27">
        <v>13965580930</v>
      </c>
      <c r="O8" s="29" t="s">
        <v>35</v>
      </c>
      <c r="GA8" s="44"/>
      <c r="GB8" s="44"/>
      <c r="GC8" s="44"/>
      <c r="GD8" s="44"/>
      <c r="GE8" s="44"/>
      <c r="GF8" s="44"/>
      <c r="GG8" s="44"/>
      <c r="GH8" s="46"/>
      <c r="GI8" s="46"/>
      <c r="GJ8" s="46"/>
      <c r="GK8" s="46"/>
      <c r="GL8" s="46"/>
      <c r="GM8" s="46"/>
      <c r="GN8" s="46"/>
      <c r="GO8" s="46"/>
      <c r="GP8" s="46"/>
      <c r="GQ8" s="46"/>
      <c r="GR8" s="46"/>
      <c r="GS8" s="46"/>
      <c r="GT8" s="46"/>
      <c r="GU8" s="46"/>
      <c r="GV8" s="46"/>
      <c r="GW8" s="49"/>
      <c r="GX8" s="49"/>
      <c r="GY8" s="49"/>
    </row>
    <row r="9" spans="1:207" s="4" customFormat="1" ht="24.75" customHeight="1">
      <c r="A9" s="26">
        <v>6</v>
      </c>
      <c r="B9" s="27" t="s">
        <v>15</v>
      </c>
      <c r="C9" s="28">
        <v>121100</v>
      </c>
      <c r="D9" s="29" t="s">
        <v>36</v>
      </c>
      <c r="E9" s="30">
        <v>27000</v>
      </c>
      <c r="F9" s="30">
        <v>3000</v>
      </c>
      <c r="G9" s="30">
        <f t="shared" si="1"/>
        <v>30000</v>
      </c>
      <c r="H9" s="30">
        <v>9000</v>
      </c>
      <c r="I9" s="30">
        <v>1000</v>
      </c>
      <c r="J9" s="30">
        <f t="shared" si="2"/>
        <v>10000</v>
      </c>
      <c r="K9" s="30">
        <f t="shared" si="0"/>
        <v>40000</v>
      </c>
      <c r="L9" s="27" t="s">
        <v>37</v>
      </c>
      <c r="M9" s="27" t="s">
        <v>38</v>
      </c>
      <c r="N9" s="27">
        <v>13955836362</v>
      </c>
      <c r="O9" s="29" t="s">
        <v>39</v>
      </c>
      <c r="GA9" s="44"/>
      <c r="GB9" s="44"/>
      <c r="GC9" s="44"/>
      <c r="GD9" s="44"/>
      <c r="GE9" s="44"/>
      <c r="GF9" s="44"/>
      <c r="GG9" s="44"/>
      <c r="GH9" s="46"/>
      <c r="GI9" s="46"/>
      <c r="GJ9" s="46"/>
      <c r="GK9" s="46"/>
      <c r="GL9" s="46"/>
      <c r="GM9" s="46"/>
      <c r="GN9" s="46"/>
      <c r="GO9" s="46"/>
      <c r="GP9" s="46"/>
      <c r="GQ9" s="46"/>
      <c r="GR9" s="46"/>
      <c r="GS9" s="46"/>
      <c r="GT9" s="46"/>
      <c r="GU9" s="46"/>
      <c r="GV9" s="46"/>
      <c r="GW9" s="49"/>
      <c r="GX9" s="49"/>
      <c r="GY9" s="49"/>
    </row>
    <row r="10" spans="1:207" s="4" customFormat="1" ht="24.75" customHeight="1">
      <c r="A10" s="26">
        <v>7</v>
      </c>
      <c r="B10" s="27" t="s">
        <v>15</v>
      </c>
      <c r="C10" s="28">
        <v>121150</v>
      </c>
      <c r="D10" s="29" t="s">
        <v>40</v>
      </c>
      <c r="E10" s="30">
        <v>27000</v>
      </c>
      <c r="F10" s="30">
        <v>3000</v>
      </c>
      <c r="G10" s="30">
        <f t="shared" si="1"/>
        <v>30000</v>
      </c>
      <c r="H10" s="30">
        <v>9000</v>
      </c>
      <c r="I10" s="30">
        <v>1000</v>
      </c>
      <c r="J10" s="30">
        <f t="shared" si="2"/>
        <v>10000</v>
      </c>
      <c r="K10" s="30">
        <f t="shared" si="0"/>
        <v>40000</v>
      </c>
      <c r="L10" s="27" t="s">
        <v>41</v>
      </c>
      <c r="M10" s="27" t="s">
        <v>42</v>
      </c>
      <c r="N10" s="27">
        <v>13965712776</v>
      </c>
      <c r="O10" s="29" t="s">
        <v>43</v>
      </c>
      <c r="GA10" s="44"/>
      <c r="GB10" s="44"/>
      <c r="GC10" s="44"/>
      <c r="GD10" s="44"/>
      <c r="GE10" s="44"/>
      <c r="GF10" s="44"/>
      <c r="GG10" s="44"/>
      <c r="GH10" s="46"/>
      <c r="GI10" s="46"/>
      <c r="GJ10" s="46"/>
      <c r="GK10" s="46"/>
      <c r="GL10" s="46"/>
      <c r="GM10" s="46"/>
      <c r="GN10" s="46"/>
      <c r="GO10" s="46"/>
      <c r="GP10" s="46"/>
      <c r="GQ10" s="46"/>
      <c r="GR10" s="46"/>
      <c r="GS10" s="46"/>
      <c r="GT10" s="46"/>
      <c r="GU10" s="46"/>
      <c r="GV10" s="46"/>
      <c r="GW10" s="49"/>
      <c r="GX10" s="49"/>
      <c r="GY10" s="49"/>
    </row>
    <row r="11" spans="1:207" s="4" customFormat="1" ht="24.75" customHeight="1">
      <c r="A11" s="26">
        <v>8</v>
      </c>
      <c r="B11" s="27" t="s">
        <v>15</v>
      </c>
      <c r="C11" s="28">
        <v>123150</v>
      </c>
      <c r="D11" s="29" t="s">
        <v>44</v>
      </c>
      <c r="E11" s="30">
        <v>27000</v>
      </c>
      <c r="F11" s="30">
        <v>3000</v>
      </c>
      <c r="G11" s="30">
        <f t="shared" si="1"/>
        <v>30000</v>
      </c>
      <c r="H11" s="30">
        <v>9000</v>
      </c>
      <c r="I11" s="30">
        <v>1000</v>
      </c>
      <c r="J11" s="30">
        <f t="shared" si="2"/>
        <v>10000</v>
      </c>
      <c r="K11" s="30">
        <f t="shared" si="0"/>
        <v>40000</v>
      </c>
      <c r="L11" s="68" t="s">
        <v>45</v>
      </c>
      <c r="M11" s="27" t="s">
        <v>46</v>
      </c>
      <c r="N11" s="27">
        <v>13805619099</v>
      </c>
      <c r="O11" s="29" t="s">
        <v>47</v>
      </c>
      <c r="GA11" s="44"/>
      <c r="GB11" s="44"/>
      <c r="GC11" s="44"/>
      <c r="GD11" s="44"/>
      <c r="GE11" s="44"/>
      <c r="GF11" s="44"/>
      <c r="GG11" s="44"/>
      <c r="GH11" s="46"/>
      <c r="GI11" s="46"/>
      <c r="GJ11" s="46"/>
      <c r="GK11" s="46"/>
      <c r="GL11" s="46"/>
      <c r="GM11" s="46"/>
      <c r="GN11" s="46"/>
      <c r="GO11" s="46"/>
      <c r="GP11" s="46"/>
      <c r="GQ11" s="46"/>
      <c r="GR11" s="46"/>
      <c r="GS11" s="46"/>
      <c r="GT11" s="46"/>
      <c r="GU11" s="46"/>
      <c r="GV11" s="46"/>
      <c r="GW11" s="49"/>
      <c r="GX11" s="49"/>
      <c r="GY11" s="49"/>
    </row>
    <row r="12" spans="1:207" s="4" customFormat="1" ht="24.75" customHeight="1">
      <c r="A12" s="26">
        <v>9</v>
      </c>
      <c r="B12" s="27" t="s">
        <v>15</v>
      </c>
      <c r="C12" s="28">
        <v>124100</v>
      </c>
      <c r="D12" s="29" t="s">
        <v>48</v>
      </c>
      <c r="E12" s="30">
        <v>27000</v>
      </c>
      <c r="F12" s="30">
        <v>3000</v>
      </c>
      <c r="G12" s="30">
        <f t="shared" si="1"/>
        <v>30000</v>
      </c>
      <c r="H12" s="30">
        <v>9000</v>
      </c>
      <c r="I12" s="30">
        <v>1000</v>
      </c>
      <c r="J12" s="30">
        <f t="shared" si="2"/>
        <v>10000</v>
      </c>
      <c r="K12" s="30">
        <f t="shared" si="0"/>
        <v>40000</v>
      </c>
      <c r="L12" s="27" t="s">
        <v>49</v>
      </c>
      <c r="M12" s="27" t="s">
        <v>50</v>
      </c>
      <c r="N12" s="27">
        <v>13966557786</v>
      </c>
      <c r="O12" s="29" t="s">
        <v>51</v>
      </c>
      <c r="GA12" s="44"/>
      <c r="GB12" s="44"/>
      <c r="GC12" s="44"/>
      <c r="GD12" s="44"/>
      <c r="GE12" s="44"/>
      <c r="GF12" s="44"/>
      <c r="GG12" s="44"/>
      <c r="GH12" s="46"/>
      <c r="GI12" s="46"/>
      <c r="GJ12" s="46"/>
      <c r="GK12" s="46"/>
      <c r="GL12" s="46"/>
      <c r="GM12" s="46"/>
      <c r="GN12" s="46"/>
      <c r="GO12" s="46"/>
      <c r="GP12" s="46"/>
      <c r="GQ12" s="46"/>
      <c r="GR12" s="46"/>
      <c r="GS12" s="46"/>
      <c r="GT12" s="46"/>
      <c r="GU12" s="46"/>
      <c r="GV12" s="46"/>
      <c r="GW12" s="49"/>
      <c r="GX12" s="49"/>
      <c r="GY12" s="49"/>
    </row>
    <row r="13" spans="1:207" s="4" customFormat="1" ht="24.75" customHeight="1">
      <c r="A13" s="26">
        <v>10</v>
      </c>
      <c r="B13" s="27" t="s">
        <v>15</v>
      </c>
      <c r="C13" s="28">
        <v>124157</v>
      </c>
      <c r="D13" s="29" t="s">
        <v>52</v>
      </c>
      <c r="E13" s="30">
        <v>27000</v>
      </c>
      <c r="F13" s="30">
        <v>3000</v>
      </c>
      <c r="G13" s="30">
        <f t="shared" si="1"/>
        <v>30000</v>
      </c>
      <c r="H13" s="30">
        <v>9000</v>
      </c>
      <c r="I13" s="30">
        <v>1000</v>
      </c>
      <c r="J13" s="30">
        <f t="shared" si="2"/>
        <v>10000</v>
      </c>
      <c r="K13" s="30">
        <f t="shared" si="0"/>
        <v>40000</v>
      </c>
      <c r="L13" s="27" t="s">
        <v>53</v>
      </c>
      <c r="M13" s="27" t="s">
        <v>54</v>
      </c>
      <c r="N13" s="27">
        <v>15955838790</v>
      </c>
      <c r="O13" s="29" t="s">
        <v>55</v>
      </c>
      <c r="GA13" s="44"/>
      <c r="GB13" s="44"/>
      <c r="GC13" s="44"/>
      <c r="GD13" s="44"/>
      <c r="GE13" s="44"/>
      <c r="GF13" s="44"/>
      <c r="GG13" s="44"/>
      <c r="GH13" s="46"/>
      <c r="GI13" s="46"/>
      <c r="GJ13" s="46"/>
      <c r="GK13" s="46"/>
      <c r="GL13" s="46"/>
      <c r="GM13" s="46"/>
      <c r="GN13" s="46"/>
      <c r="GO13" s="46"/>
      <c r="GP13" s="46"/>
      <c r="GQ13" s="46"/>
      <c r="GR13" s="46"/>
      <c r="GS13" s="46"/>
      <c r="GT13" s="46"/>
      <c r="GU13" s="46"/>
      <c r="GV13" s="46"/>
      <c r="GW13" s="49"/>
      <c r="GX13" s="49"/>
      <c r="GY13" s="49"/>
    </row>
    <row r="14" spans="1:207" s="4" customFormat="1" ht="24.75" customHeight="1">
      <c r="A14" s="26">
        <v>11</v>
      </c>
      <c r="B14" s="27" t="s">
        <v>56</v>
      </c>
      <c r="C14" s="28">
        <v>120210</v>
      </c>
      <c r="D14" s="29" t="s">
        <v>57</v>
      </c>
      <c r="E14" s="30">
        <v>36000</v>
      </c>
      <c r="F14" s="30">
        <v>4000</v>
      </c>
      <c r="G14" s="30">
        <f t="shared" si="1"/>
        <v>40000</v>
      </c>
      <c r="H14" s="30">
        <v>9000</v>
      </c>
      <c r="I14" s="30">
        <v>1000</v>
      </c>
      <c r="J14" s="30">
        <f t="shared" si="2"/>
        <v>10000</v>
      </c>
      <c r="K14" s="30">
        <f t="shared" si="0"/>
        <v>50000</v>
      </c>
      <c r="L14" s="27" t="s">
        <v>58</v>
      </c>
      <c r="M14" s="27" t="s">
        <v>59</v>
      </c>
      <c r="N14" s="27">
        <v>18900578093</v>
      </c>
      <c r="O14" s="29" t="s">
        <v>60</v>
      </c>
      <c r="GA14" s="44"/>
      <c r="GB14" s="44"/>
      <c r="GC14" s="44"/>
      <c r="GD14" s="44"/>
      <c r="GE14" s="44"/>
      <c r="GF14" s="44"/>
      <c r="GG14" s="44"/>
      <c r="GH14" s="46"/>
      <c r="GI14" s="46"/>
      <c r="GJ14" s="46"/>
      <c r="GK14" s="46"/>
      <c r="GL14" s="46"/>
      <c r="GM14" s="46"/>
      <c r="GN14" s="46"/>
      <c r="GO14" s="46"/>
      <c r="GP14" s="46"/>
      <c r="GQ14" s="46"/>
      <c r="GR14" s="46"/>
      <c r="GS14" s="46"/>
      <c r="GT14" s="46"/>
      <c r="GU14" s="46"/>
      <c r="GV14" s="46"/>
      <c r="GW14" s="49"/>
      <c r="GX14" s="49"/>
      <c r="GY14" s="49"/>
    </row>
    <row r="15" spans="1:207" s="4" customFormat="1" ht="24.75" customHeight="1">
      <c r="A15" s="26">
        <v>12</v>
      </c>
      <c r="B15" s="27" t="s">
        <v>56</v>
      </c>
      <c r="C15" s="28">
        <v>120254</v>
      </c>
      <c r="D15" s="29" t="s">
        <v>61</v>
      </c>
      <c r="E15" s="30">
        <v>36000</v>
      </c>
      <c r="F15" s="30">
        <v>4000</v>
      </c>
      <c r="G15" s="30">
        <f t="shared" si="1"/>
        <v>40000</v>
      </c>
      <c r="H15" s="30">
        <v>9000</v>
      </c>
      <c r="I15" s="30">
        <v>1000</v>
      </c>
      <c r="J15" s="30">
        <f t="shared" si="2"/>
        <v>10000</v>
      </c>
      <c r="K15" s="30">
        <f t="shared" si="0"/>
        <v>50000</v>
      </c>
      <c r="L15" s="27" t="s">
        <v>62</v>
      </c>
      <c r="M15" s="27" t="s">
        <v>63</v>
      </c>
      <c r="N15" s="27">
        <v>18055701810</v>
      </c>
      <c r="O15" s="29" t="s">
        <v>64</v>
      </c>
      <c r="GA15" s="44"/>
      <c r="GB15" s="44"/>
      <c r="GC15" s="44"/>
      <c r="GD15" s="44"/>
      <c r="GE15" s="44"/>
      <c r="GF15" s="44"/>
      <c r="GG15" s="44"/>
      <c r="GH15" s="46"/>
      <c r="GI15" s="46"/>
      <c r="GJ15" s="46"/>
      <c r="GK15" s="46"/>
      <c r="GL15" s="46"/>
      <c r="GM15" s="46"/>
      <c r="GN15" s="46"/>
      <c r="GO15" s="46"/>
      <c r="GP15" s="46"/>
      <c r="GQ15" s="46"/>
      <c r="GR15" s="46"/>
      <c r="GS15" s="46"/>
      <c r="GT15" s="46"/>
      <c r="GU15" s="46"/>
      <c r="GV15" s="46"/>
      <c r="GW15" s="49"/>
      <c r="GX15" s="49"/>
      <c r="GY15" s="49"/>
    </row>
    <row r="16" spans="1:207" s="4" customFormat="1" ht="24.75" customHeight="1">
      <c r="A16" s="26">
        <v>13</v>
      </c>
      <c r="B16" s="27" t="s">
        <v>56</v>
      </c>
      <c r="C16" s="28">
        <v>122202</v>
      </c>
      <c r="D16" s="29" t="s">
        <v>65</v>
      </c>
      <c r="E16" s="30">
        <v>36000</v>
      </c>
      <c r="F16" s="30">
        <v>4000</v>
      </c>
      <c r="G16" s="30">
        <f t="shared" si="1"/>
        <v>40000</v>
      </c>
      <c r="H16" s="30">
        <v>9000</v>
      </c>
      <c r="I16" s="30">
        <v>1000</v>
      </c>
      <c r="J16" s="30">
        <f t="shared" si="2"/>
        <v>10000</v>
      </c>
      <c r="K16" s="30">
        <f t="shared" si="0"/>
        <v>50000</v>
      </c>
      <c r="L16" s="27" t="s">
        <v>66</v>
      </c>
      <c r="M16" s="27" t="s">
        <v>67</v>
      </c>
      <c r="N16" s="27">
        <v>13855717890</v>
      </c>
      <c r="O16" s="29" t="s">
        <v>68</v>
      </c>
      <c r="GA16" s="44"/>
      <c r="GB16" s="44"/>
      <c r="GC16" s="44"/>
      <c r="GD16" s="44"/>
      <c r="GE16" s="44"/>
      <c r="GF16" s="44"/>
      <c r="GG16" s="44"/>
      <c r="GH16" s="46"/>
      <c r="GI16" s="46"/>
      <c r="GJ16" s="46"/>
      <c r="GK16" s="46"/>
      <c r="GL16" s="46"/>
      <c r="GM16" s="46"/>
      <c r="GN16" s="46"/>
      <c r="GO16" s="46"/>
      <c r="GP16" s="46"/>
      <c r="GQ16" s="46"/>
      <c r="GR16" s="46"/>
      <c r="GS16" s="46"/>
      <c r="GT16" s="46"/>
      <c r="GU16" s="46"/>
      <c r="GV16" s="46"/>
      <c r="GW16" s="49"/>
      <c r="GX16" s="49"/>
      <c r="GY16" s="49"/>
    </row>
    <row r="17" spans="1:207" s="4" customFormat="1" ht="24.75" customHeight="1">
      <c r="A17" s="26">
        <v>14</v>
      </c>
      <c r="B17" s="27" t="s">
        <v>56</v>
      </c>
      <c r="C17" s="28">
        <v>122256</v>
      </c>
      <c r="D17" s="29" t="s">
        <v>69</v>
      </c>
      <c r="E17" s="30">
        <v>36000</v>
      </c>
      <c r="F17" s="30">
        <v>4000</v>
      </c>
      <c r="G17" s="30">
        <f t="shared" si="1"/>
        <v>40000</v>
      </c>
      <c r="H17" s="30">
        <v>9000</v>
      </c>
      <c r="I17" s="30">
        <v>1000</v>
      </c>
      <c r="J17" s="30">
        <f t="shared" si="2"/>
        <v>10000</v>
      </c>
      <c r="K17" s="30">
        <f t="shared" si="0"/>
        <v>50000</v>
      </c>
      <c r="L17" s="27" t="s">
        <v>70</v>
      </c>
      <c r="M17" s="27" t="s">
        <v>71</v>
      </c>
      <c r="N17" s="27">
        <v>13965338815</v>
      </c>
      <c r="O17" s="29" t="s">
        <v>72</v>
      </c>
      <c r="GA17" s="44"/>
      <c r="GB17" s="44"/>
      <c r="GC17" s="44"/>
      <c r="GD17" s="44"/>
      <c r="GE17" s="44"/>
      <c r="GF17" s="44"/>
      <c r="GG17" s="44"/>
      <c r="GH17" s="46"/>
      <c r="GI17" s="46"/>
      <c r="GJ17" s="46"/>
      <c r="GK17" s="46"/>
      <c r="GL17" s="46"/>
      <c r="GM17" s="46"/>
      <c r="GN17" s="46"/>
      <c r="GO17" s="46"/>
      <c r="GP17" s="46"/>
      <c r="GQ17" s="46"/>
      <c r="GR17" s="46"/>
      <c r="GS17" s="46"/>
      <c r="GT17" s="46"/>
      <c r="GU17" s="46"/>
      <c r="GV17" s="46"/>
      <c r="GW17" s="49"/>
      <c r="GX17" s="49"/>
      <c r="GY17" s="49"/>
    </row>
    <row r="18" spans="1:207" s="4" customFormat="1" ht="24.75" customHeight="1">
      <c r="A18" s="26">
        <v>15</v>
      </c>
      <c r="B18" s="27" t="s">
        <v>56</v>
      </c>
      <c r="C18" s="28">
        <v>121223</v>
      </c>
      <c r="D18" s="29" t="s">
        <v>73</v>
      </c>
      <c r="E18" s="30">
        <v>36000</v>
      </c>
      <c r="F18" s="30">
        <v>4000</v>
      </c>
      <c r="G18" s="30">
        <f t="shared" si="1"/>
        <v>40000</v>
      </c>
      <c r="H18" s="30">
        <v>13500</v>
      </c>
      <c r="I18" s="30">
        <v>1500</v>
      </c>
      <c r="J18" s="30">
        <f t="shared" si="2"/>
        <v>15000</v>
      </c>
      <c r="K18" s="30">
        <f t="shared" si="0"/>
        <v>55000</v>
      </c>
      <c r="L18" s="27" t="s">
        <v>74</v>
      </c>
      <c r="M18" s="27" t="s">
        <v>75</v>
      </c>
      <c r="N18" s="27">
        <v>18005572768</v>
      </c>
      <c r="O18" s="29" t="s">
        <v>76</v>
      </c>
      <c r="GA18" s="44"/>
      <c r="GB18" s="44"/>
      <c r="GC18" s="44"/>
      <c r="GD18" s="44"/>
      <c r="GE18" s="44"/>
      <c r="GF18" s="44"/>
      <c r="GG18" s="44"/>
      <c r="GH18" s="46"/>
      <c r="GI18" s="46"/>
      <c r="GJ18" s="46"/>
      <c r="GK18" s="46"/>
      <c r="GL18" s="46"/>
      <c r="GM18" s="46"/>
      <c r="GN18" s="46"/>
      <c r="GO18" s="46"/>
      <c r="GP18" s="46"/>
      <c r="GQ18" s="46"/>
      <c r="GR18" s="46"/>
      <c r="GS18" s="46"/>
      <c r="GT18" s="46"/>
      <c r="GU18" s="46"/>
      <c r="GV18" s="46"/>
      <c r="GW18" s="49"/>
      <c r="GX18" s="49"/>
      <c r="GY18" s="49"/>
    </row>
    <row r="19" spans="1:207" s="4" customFormat="1" ht="24.75" customHeight="1">
      <c r="A19" s="26">
        <v>16</v>
      </c>
      <c r="B19" s="27" t="s">
        <v>56</v>
      </c>
      <c r="C19" s="28">
        <v>121213</v>
      </c>
      <c r="D19" s="29" t="s">
        <v>77</v>
      </c>
      <c r="E19" s="30">
        <v>36000</v>
      </c>
      <c r="F19" s="30">
        <v>4000</v>
      </c>
      <c r="G19" s="30">
        <f t="shared" si="1"/>
        <v>40000</v>
      </c>
      <c r="H19" s="30">
        <v>13500</v>
      </c>
      <c r="I19" s="30">
        <v>1500</v>
      </c>
      <c r="J19" s="30">
        <f t="shared" si="2"/>
        <v>15000</v>
      </c>
      <c r="K19" s="30">
        <f t="shared" si="0"/>
        <v>55000</v>
      </c>
      <c r="L19" s="27" t="s">
        <v>78</v>
      </c>
      <c r="M19" s="27" t="s">
        <v>79</v>
      </c>
      <c r="N19" s="27">
        <v>17605570021</v>
      </c>
      <c r="O19" s="29" t="s">
        <v>80</v>
      </c>
      <c r="GA19" s="44"/>
      <c r="GB19" s="44"/>
      <c r="GC19" s="44"/>
      <c r="GD19" s="44"/>
      <c r="GE19" s="44"/>
      <c r="GF19" s="44"/>
      <c r="GG19" s="44"/>
      <c r="GH19" s="46"/>
      <c r="GI19" s="46"/>
      <c r="GJ19" s="46"/>
      <c r="GK19" s="46"/>
      <c r="GL19" s="46"/>
      <c r="GM19" s="46"/>
      <c r="GN19" s="46"/>
      <c r="GO19" s="46"/>
      <c r="GP19" s="46"/>
      <c r="GQ19" s="46"/>
      <c r="GR19" s="46"/>
      <c r="GS19" s="46"/>
      <c r="GT19" s="46"/>
      <c r="GU19" s="46"/>
      <c r="GV19" s="46"/>
      <c r="GW19" s="49"/>
      <c r="GX19" s="49"/>
      <c r="GY19" s="49"/>
    </row>
    <row r="20" spans="1:207" s="4" customFormat="1" ht="24.75" customHeight="1">
      <c r="A20" s="26">
        <v>17</v>
      </c>
      <c r="B20" s="27" t="s">
        <v>81</v>
      </c>
      <c r="C20" s="28">
        <v>120350</v>
      </c>
      <c r="D20" s="29" t="s">
        <v>82</v>
      </c>
      <c r="E20" s="30">
        <v>36000</v>
      </c>
      <c r="F20" s="30">
        <v>4000</v>
      </c>
      <c r="G20" s="30">
        <f t="shared" si="1"/>
        <v>40000</v>
      </c>
      <c r="H20" s="30">
        <v>9000</v>
      </c>
      <c r="I20" s="30">
        <v>1000</v>
      </c>
      <c r="J20" s="30">
        <f t="shared" si="2"/>
        <v>10000</v>
      </c>
      <c r="K20" s="30">
        <f t="shared" si="0"/>
        <v>50000</v>
      </c>
      <c r="L20" s="27" t="s">
        <v>83</v>
      </c>
      <c r="M20" s="27" t="s">
        <v>84</v>
      </c>
      <c r="N20" s="27">
        <v>13955099880</v>
      </c>
      <c r="O20" s="29" t="s">
        <v>85</v>
      </c>
      <c r="GA20" s="44"/>
      <c r="GB20" s="44"/>
      <c r="GC20" s="44"/>
      <c r="GD20" s="44"/>
      <c r="GE20" s="44"/>
      <c r="GF20" s="44"/>
      <c r="GG20" s="44"/>
      <c r="GH20" s="46"/>
      <c r="GI20" s="46"/>
      <c r="GJ20" s="46"/>
      <c r="GK20" s="46"/>
      <c r="GL20" s="46"/>
      <c r="GM20" s="46"/>
      <c r="GN20" s="46"/>
      <c r="GO20" s="46"/>
      <c r="GP20" s="46"/>
      <c r="GQ20" s="46"/>
      <c r="GR20" s="46"/>
      <c r="GS20" s="46"/>
      <c r="GT20" s="46"/>
      <c r="GU20" s="46"/>
      <c r="GV20" s="46"/>
      <c r="GW20" s="49"/>
      <c r="GX20" s="49"/>
      <c r="GY20" s="49"/>
    </row>
    <row r="21" spans="1:207" s="4" customFormat="1" ht="24.75" customHeight="1">
      <c r="A21" s="26">
        <v>18</v>
      </c>
      <c r="B21" s="27" t="s">
        <v>81</v>
      </c>
      <c r="C21" s="28">
        <v>121300</v>
      </c>
      <c r="D21" s="29" t="s">
        <v>86</v>
      </c>
      <c r="E21" s="30">
        <v>25200</v>
      </c>
      <c r="F21" s="30">
        <v>2800</v>
      </c>
      <c r="G21" s="30">
        <f t="shared" si="1"/>
        <v>28000</v>
      </c>
      <c r="H21" s="30">
        <v>5400</v>
      </c>
      <c r="I21" s="30">
        <v>600</v>
      </c>
      <c r="J21" s="30">
        <f t="shared" si="2"/>
        <v>6000</v>
      </c>
      <c r="K21" s="30">
        <f t="shared" si="0"/>
        <v>34000</v>
      </c>
      <c r="L21" s="27" t="s">
        <v>87</v>
      </c>
      <c r="M21" s="27" t="s">
        <v>88</v>
      </c>
      <c r="N21" s="27">
        <v>18155026018</v>
      </c>
      <c r="O21" s="29" t="s">
        <v>89</v>
      </c>
      <c r="GA21" s="44"/>
      <c r="GB21" s="44"/>
      <c r="GC21" s="44"/>
      <c r="GD21" s="44"/>
      <c r="GE21" s="44"/>
      <c r="GF21" s="44"/>
      <c r="GG21" s="44"/>
      <c r="GH21" s="46"/>
      <c r="GI21" s="46"/>
      <c r="GJ21" s="46"/>
      <c r="GK21" s="46"/>
      <c r="GL21" s="46"/>
      <c r="GM21" s="46"/>
      <c r="GN21" s="46"/>
      <c r="GO21" s="46"/>
      <c r="GP21" s="46"/>
      <c r="GQ21" s="46"/>
      <c r="GR21" s="46"/>
      <c r="GS21" s="46"/>
      <c r="GT21" s="46"/>
      <c r="GU21" s="46"/>
      <c r="GV21" s="46"/>
      <c r="GW21" s="49"/>
      <c r="GX21" s="49"/>
      <c r="GY21" s="49"/>
    </row>
    <row r="22" spans="1:207" s="4" customFormat="1" ht="24.75" customHeight="1">
      <c r="A22" s="26">
        <v>19</v>
      </c>
      <c r="B22" s="27" t="s">
        <v>81</v>
      </c>
      <c r="C22" s="28">
        <v>121330</v>
      </c>
      <c r="D22" s="29" t="s">
        <v>90</v>
      </c>
      <c r="E22" s="30">
        <v>25200</v>
      </c>
      <c r="F22" s="30">
        <v>2800</v>
      </c>
      <c r="G22" s="30">
        <f t="shared" si="1"/>
        <v>28000</v>
      </c>
      <c r="H22" s="30">
        <v>5400</v>
      </c>
      <c r="I22" s="30">
        <v>600</v>
      </c>
      <c r="J22" s="30">
        <f t="shared" si="2"/>
        <v>6000</v>
      </c>
      <c r="K22" s="30">
        <f t="shared" si="0"/>
        <v>34000</v>
      </c>
      <c r="L22" s="27" t="s">
        <v>91</v>
      </c>
      <c r="M22" s="27" t="s">
        <v>92</v>
      </c>
      <c r="N22" s="27">
        <v>15855029396</v>
      </c>
      <c r="O22" s="29" t="s">
        <v>93</v>
      </c>
      <c r="GA22" s="44"/>
      <c r="GB22" s="44"/>
      <c r="GC22" s="44"/>
      <c r="GD22" s="44"/>
      <c r="GE22" s="44"/>
      <c r="GF22" s="44"/>
      <c r="GG22" s="44"/>
      <c r="GH22" s="46"/>
      <c r="GI22" s="46"/>
      <c r="GJ22" s="46"/>
      <c r="GK22" s="46"/>
      <c r="GL22" s="46"/>
      <c r="GM22" s="46"/>
      <c r="GN22" s="46"/>
      <c r="GO22" s="46"/>
      <c r="GP22" s="46"/>
      <c r="GQ22" s="46"/>
      <c r="GR22" s="46"/>
      <c r="GS22" s="46"/>
      <c r="GT22" s="46"/>
      <c r="GU22" s="46"/>
      <c r="GV22" s="46"/>
      <c r="GW22" s="49"/>
      <c r="GX22" s="49"/>
      <c r="GY22" s="49"/>
    </row>
    <row r="23" spans="1:207" s="4" customFormat="1" ht="24.75" customHeight="1">
      <c r="A23" s="26">
        <v>20</v>
      </c>
      <c r="B23" s="27" t="s">
        <v>81</v>
      </c>
      <c r="C23" s="28">
        <v>121360</v>
      </c>
      <c r="D23" s="29" t="s">
        <v>94</v>
      </c>
      <c r="E23" s="30">
        <v>25200</v>
      </c>
      <c r="F23" s="30">
        <v>2800</v>
      </c>
      <c r="G23" s="30">
        <f t="shared" si="1"/>
        <v>28000</v>
      </c>
      <c r="H23" s="30">
        <v>7200</v>
      </c>
      <c r="I23" s="30">
        <v>800</v>
      </c>
      <c r="J23" s="30">
        <f t="shared" si="2"/>
        <v>8000</v>
      </c>
      <c r="K23" s="30">
        <f t="shared" si="0"/>
        <v>36000</v>
      </c>
      <c r="L23" s="27" t="s">
        <v>95</v>
      </c>
      <c r="M23" s="27" t="s">
        <v>96</v>
      </c>
      <c r="N23" s="27">
        <v>13505502692</v>
      </c>
      <c r="O23" s="29" t="s">
        <v>97</v>
      </c>
      <c r="GA23" s="44"/>
      <c r="GB23" s="44"/>
      <c r="GC23" s="44"/>
      <c r="GD23" s="44"/>
      <c r="GE23" s="44"/>
      <c r="GF23" s="44"/>
      <c r="GG23" s="44"/>
      <c r="GH23" s="46"/>
      <c r="GI23" s="46"/>
      <c r="GJ23" s="46"/>
      <c r="GK23" s="46"/>
      <c r="GL23" s="46"/>
      <c r="GM23" s="46"/>
      <c r="GN23" s="46"/>
      <c r="GO23" s="46"/>
      <c r="GP23" s="46"/>
      <c r="GQ23" s="46"/>
      <c r="GR23" s="46"/>
      <c r="GS23" s="46"/>
      <c r="GT23" s="46"/>
      <c r="GU23" s="46"/>
      <c r="GV23" s="46"/>
      <c r="GW23" s="49"/>
      <c r="GX23" s="49"/>
      <c r="GY23" s="49"/>
    </row>
    <row r="24" spans="1:207" s="4" customFormat="1" ht="24.75" customHeight="1">
      <c r="A24" s="26">
        <v>21</v>
      </c>
      <c r="B24" s="27" t="s">
        <v>81</v>
      </c>
      <c r="C24" s="28">
        <v>122300</v>
      </c>
      <c r="D24" s="29" t="s">
        <v>98</v>
      </c>
      <c r="E24" s="30">
        <v>25200</v>
      </c>
      <c r="F24" s="30">
        <v>2800</v>
      </c>
      <c r="G24" s="30">
        <f t="shared" si="1"/>
        <v>28000</v>
      </c>
      <c r="H24" s="30">
        <v>7200</v>
      </c>
      <c r="I24" s="30">
        <v>800</v>
      </c>
      <c r="J24" s="30">
        <f t="shared" si="2"/>
        <v>8000</v>
      </c>
      <c r="K24" s="30">
        <f t="shared" si="0"/>
        <v>36000</v>
      </c>
      <c r="L24" s="27" t="s">
        <v>99</v>
      </c>
      <c r="M24" s="27" t="s">
        <v>100</v>
      </c>
      <c r="N24" s="27">
        <v>13965971224</v>
      </c>
      <c r="O24" s="29" t="s">
        <v>101</v>
      </c>
      <c r="GA24" s="44"/>
      <c r="GB24" s="44"/>
      <c r="GC24" s="44"/>
      <c r="GD24" s="44"/>
      <c r="GE24" s="44"/>
      <c r="GF24" s="44"/>
      <c r="GG24" s="44"/>
      <c r="GH24" s="46"/>
      <c r="GI24" s="46"/>
      <c r="GJ24" s="46"/>
      <c r="GK24" s="46"/>
      <c r="GL24" s="46"/>
      <c r="GM24" s="46"/>
      <c r="GN24" s="46"/>
      <c r="GO24" s="46"/>
      <c r="GP24" s="46"/>
      <c r="GQ24" s="46"/>
      <c r="GR24" s="46"/>
      <c r="GS24" s="46"/>
      <c r="GT24" s="46"/>
      <c r="GU24" s="46"/>
      <c r="GV24" s="46"/>
      <c r="GW24" s="49"/>
      <c r="GX24" s="49"/>
      <c r="GY24" s="49"/>
    </row>
    <row r="25" spans="1:207" s="4" customFormat="1" ht="24.75" customHeight="1">
      <c r="A25" s="26">
        <v>22</v>
      </c>
      <c r="B25" s="27" t="s">
        <v>81</v>
      </c>
      <c r="C25" s="28">
        <v>122340</v>
      </c>
      <c r="D25" s="29" t="s">
        <v>102</v>
      </c>
      <c r="E25" s="30">
        <v>25200</v>
      </c>
      <c r="F25" s="30">
        <v>2800</v>
      </c>
      <c r="G25" s="30">
        <f t="shared" si="1"/>
        <v>28000</v>
      </c>
      <c r="H25" s="30">
        <v>7200</v>
      </c>
      <c r="I25" s="30">
        <v>800</v>
      </c>
      <c r="J25" s="30">
        <f t="shared" si="2"/>
        <v>8000</v>
      </c>
      <c r="K25" s="30">
        <f t="shared" si="0"/>
        <v>36000</v>
      </c>
      <c r="L25" s="27" t="s">
        <v>103</v>
      </c>
      <c r="M25" s="27" t="s">
        <v>104</v>
      </c>
      <c r="N25" s="27">
        <v>15955093457</v>
      </c>
      <c r="O25" s="29" t="s">
        <v>105</v>
      </c>
      <c r="GA25" s="44"/>
      <c r="GB25" s="44"/>
      <c r="GC25" s="44"/>
      <c r="GD25" s="44"/>
      <c r="GE25" s="44"/>
      <c r="GF25" s="44"/>
      <c r="GG25" s="44"/>
      <c r="GH25" s="46"/>
      <c r="GI25" s="46"/>
      <c r="GJ25" s="46"/>
      <c r="GK25" s="46"/>
      <c r="GL25" s="46"/>
      <c r="GM25" s="46"/>
      <c r="GN25" s="46"/>
      <c r="GO25" s="46"/>
      <c r="GP25" s="46"/>
      <c r="GQ25" s="46"/>
      <c r="GR25" s="46"/>
      <c r="GS25" s="46"/>
      <c r="GT25" s="46"/>
      <c r="GU25" s="46"/>
      <c r="GV25" s="46"/>
      <c r="GW25" s="49"/>
      <c r="GX25" s="49"/>
      <c r="GY25" s="49"/>
    </row>
    <row r="26" spans="1:207" s="4" customFormat="1" ht="24.75" customHeight="1">
      <c r="A26" s="26">
        <v>23</v>
      </c>
      <c r="B26" s="27" t="s">
        <v>81</v>
      </c>
      <c r="C26" s="28">
        <v>120301</v>
      </c>
      <c r="D26" s="29" t="s">
        <v>16</v>
      </c>
      <c r="E26" s="30">
        <v>36000</v>
      </c>
      <c r="F26" s="30">
        <v>4000</v>
      </c>
      <c r="G26" s="30">
        <f t="shared" si="1"/>
        <v>40000</v>
      </c>
      <c r="H26" s="30">
        <v>9000</v>
      </c>
      <c r="I26" s="30">
        <v>1000</v>
      </c>
      <c r="J26" s="30">
        <f t="shared" si="2"/>
        <v>10000</v>
      </c>
      <c r="K26" s="30">
        <f t="shared" si="0"/>
        <v>50000</v>
      </c>
      <c r="L26" s="27" t="s">
        <v>106</v>
      </c>
      <c r="M26" s="27" t="s">
        <v>107</v>
      </c>
      <c r="N26" s="27">
        <v>13955000255</v>
      </c>
      <c r="O26" s="29" t="s">
        <v>108</v>
      </c>
      <c r="GA26" s="44"/>
      <c r="GB26" s="44"/>
      <c r="GC26" s="44"/>
      <c r="GD26" s="44"/>
      <c r="GE26" s="44"/>
      <c r="GF26" s="44"/>
      <c r="GG26" s="44"/>
      <c r="GH26" s="46"/>
      <c r="GI26" s="46"/>
      <c r="GJ26" s="46"/>
      <c r="GK26" s="46"/>
      <c r="GL26" s="46"/>
      <c r="GM26" s="46"/>
      <c r="GN26" s="46"/>
      <c r="GO26" s="46"/>
      <c r="GP26" s="46"/>
      <c r="GQ26" s="46"/>
      <c r="GR26" s="46"/>
      <c r="GS26" s="46"/>
      <c r="GT26" s="46"/>
      <c r="GU26" s="46"/>
      <c r="GV26" s="46"/>
      <c r="GW26" s="49"/>
      <c r="GX26" s="49"/>
      <c r="GY26" s="49"/>
    </row>
    <row r="27" spans="1:207" s="4" customFormat="1" ht="24.75" customHeight="1">
      <c r="A27" s="26">
        <v>24</v>
      </c>
      <c r="B27" s="27" t="s">
        <v>81</v>
      </c>
      <c r="C27" s="28">
        <v>123370</v>
      </c>
      <c r="D27" s="29" t="s">
        <v>109</v>
      </c>
      <c r="E27" s="30">
        <v>36000</v>
      </c>
      <c r="F27" s="30">
        <v>4000</v>
      </c>
      <c r="G27" s="30">
        <f t="shared" si="1"/>
        <v>40000</v>
      </c>
      <c r="H27" s="30">
        <v>7200</v>
      </c>
      <c r="I27" s="30">
        <v>800</v>
      </c>
      <c r="J27" s="30">
        <f t="shared" si="2"/>
        <v>8000</v>
      </c>
      <c r="K27" s="30">
        <f t="shared" si="0"/>
        <v>48000</v>
      </c>
      <c r="L27" s="27" t="s">
        <v>110</v>
      </c>
      <c r="M27" s="27" t="s">
        <v>111</v>
      </c>
      <c r="N27" s="27">
        <v>18955013188</v>
      </c>
      <c r="O27" s="29" t="s">
        <v>112</v>
      </c>
      <c r="GA27" s="44"/>
      <c r="GB27" s="44"/>
      <c r="GC27" s="44"/>
      <c r="GD27" s="44"/>
      <c r="GE27" s="44"/>
      <c r="GF27" s="44"/>
      <c r="GG27" s="44"/>
      <c r="GH27" s="46"/>
      <c r="GI27" s="46"/>
      <c r="GJ27" s="46"/>
      <c r="GK27" s="46"/>
      <c r="GL27" s="46"/>
      <c r="GM27" s="46"/>
      <c r="GN27" s="46"/>
      <c r="GO27" s="46"/>
      <c r="GP27" s="46"/>
      <c r="GQ27" s="46"/>
      <c r="GR27" s="46"/>
      <c r="GS27" s="46"/>
      <c r="GT27" s="46"/>
      <c r="GU27" s="46"/>
      <c r="GV27" s="46"/>
      <c r="GW27" s="49"/>
      <c r="GX27" s="49"/>
      <c r="GY27" s="49"/>
    </row>
    <row r="28" spans="1:207" s="4" customFormat="1" ht="24.75" customHeight="1">
      <c r="A28" s="26">
        <v>25</v>
      </c>
      <c r="B28" s="27" t="s">
        <v>113</v>
      </c>
      <c r="C28" s="28">
        <v>120410</v>
      </c>
      <c r="D28" s="29" t="s">
        <v>114</v>
      </c>
      <c r="E28" s="30">
        <v>37800</v>
      </c>
      <c r="F28" s="30">
        <v>4200</v>
      </c>
      <c r="G28" s="30">
        <f t="shared" si="1"/>
        <v>42000</v>
      </c>
      <c r="H28" s="30">
        <v>11700</v>
      </c>
      <c r="I28" s="30">
        <v>1300</v>
      </c>
      <c r="J28" s="30">
        <f t="shared" si="2"/>
        <v>13000</v>
      </c>
      <c r="K28" s="30">
        <f t="shared" si="0"/>
        <v>55000</v>
      </c>
      <c r="L28" s="27" t="s">
        <v>115</v>
      </c>
      <c r="M28" s="27" t="s">
        <v>116</v>
      </c>
      <c r="N28" s="27">
        <v>15212842980</v>
      </c>
      <c r="O28" s="29" t="s">
        <v>117</v>
      </c>
      <c r="GA28" s="44"/>
      <c r="GB28" s="44"/>
      <c r="GC28" s="44"/>
      <c r="GD28" s="44"/>
      <c r="GE28" s="44"/>
      <c r="GF28" s="44"/>
      <c r="GG28" s="44"/>
      <c r="GH28" s="46"/>
      <c r="GI28" s="46"/>
      <c r="GJ28" s="46"/>
      <c r="GK28" s="46"/>
      <c r="GL28" s="46"/>
      <c r="GM28" s="46"/>
      <c r="GN28" s="46"/>
      <c r="GO28" s="46"/>
      <c r="GP28" s="46"/>
      <c r="GQ28" s="46"/>
      <c r="GR28" s="46"/>
      <c r="GS28" s="46"/>
      <c r="GT28" s="46"/>
      <c r="GU28" s="46"/>
      <c r="GV28" s="46"/>
      <c r="GW28" s="49"/>
      <c r="GX28" s="49"/>
      <c r="GY28" s="49"/>
    </row>
    <row r="29" spans="1:207" s="4" customFormat="1" ht="24.75" customHeight="1">
      <c r="A29" s="26">
        <v>26</v>
      </c>
      <c r="B29" s="27" t="s">
        <v>113</v>
      </c>
      <c r="C29" s="28">
        <v>120431</v>
      </c>
      <c r="D29" s="29" t="s">
        <v>118</v>
      </c>
      <c r="E29" s="30">
        <v>37800</v>
      </c>
      <c r="F29" s="30">
        <v>4200</v>
      </c>
      <c r="G29" s="30">
        <f t="shared" si="1"/>
        <v>42000</v>
      </c>
      <c r="H29" s="30">
        <v>11700</v>
      </c>
      <c r="I29" s="30">
        <v>1300</v>
      </c>
      <c r="J29" s="30">
        <f t="shared" si="2"/>
        <v>13000</v>
      </c>
      <c r="K29" s="30">
        <f t="shared" si="0"/>
        <v>55000</v>
      </c>
      <c r="L29" s="27" t="s">
        <v>119</v>
      </c>
      <c r="M29" s="27" t="s">
        <v>120</v>
      </c>
      <c r="N29" s="27">
        <v>13966263935</v>
      </c>
      <c r="O29" s="29" t="s">
        <v>121</v>
      </c>
      <c r="GA29" s="44"/>
      <c r="GB29" s="44"/>
      <c r="GC29" s="44"/>
      <c r="GD29" s="44"/>
      <c r="GE29" s="44"/>
      <c r="GF29" s="44"/>
      <c r="GG29" s="44"/>
      <c r="GH29" s="46"/>
      <c r="GI29" s="46"/>
      <c r="GJ29" s="46"/>
      <c r="GK29" s="46"/>
      <c r="GL29" s="46"/>
      <c r="GM29" s="46"/>
      <c r="GN29" s="46"/>
      <c r="GO29" s="46"/>
      <c r="GP29" s="46"/>
      <c r="GQ29" s="46"/>
      <c r="GR29" s="46"/>
      <c r="GS29" s="46"/>
      <c r="GT29" s="46"/>
      <c r="GU29" s="46"/>
      <c r="GV29" s="46"/>
      <c r="GW29" s="49"/>
      <c r="GX29" s="49"/>
      <c r="GY29" s="49"/>
    </row>
    <row r="30" spans="1:207" s="4" customFormat="1" ht="24.75" customHeight="1">
      <c r="A30" s="26">
        <v>27</v>
      </c>
      <c r="B30" s="27" t="s">
        <v>113</v>
      </c>
      <c r="C30" s="28">
        <v>122400</v>
      </c>
      <c r="D30" s="29" t="s">
        <v>122</v>
      </c>
      <c r="E30" s="30">
        <v>41400</v>
      </c>
      <c r="F30" s="30">
        <v>4600</v>
      </c>
      <c r="G30" s="30">
        <f t="shared" si="1"/>
        <v>46000</v>
      </c>
      <c r="H30" s="30">
        <v>9000</v>
      </c>
      <c r="I30" s="30">
        <v>1000</v>
      </c>
      <c r="J30" s="30">
        <f t="shared" si="2"/>
        <v>10000</v>
      </c>
      <c r="K30" s="30">
        <f t="shared" si="0"/>
        <v>56000</v>
      </c>
      <c r="L30" s="27" t="s">
        <v>123</v>
      </c>
      <c r="M30" s="27" t="s">
        <v>124</v>
      </c>
      <c r="N30" s="27">
        <v>15505646256</v>
      </c>
      <c r="O30" s="29" t="s">
        <v>125</v>
      </c>
      <c r="GA30" s="44"/>
      <c r="GB30" s="44"/>
      <c r="GC30" s="44"/>
      <c r="GD30" s="44"/>
      <c r="GE30" s="44"/>
      <c r="GF30" s="44"/>
      <c r="GG30" s="44"/>
      <c r="GH30" s="46"/>
      <c r="GI30" s="46"/>
      <c r="GJ30" s="46"/>
      <c r="GK30" s="46"/>
      <c r="GL30" s="46"/>
      <c r="GM30" s="46"/>
      <c r="GN30" s="46"/>
      <c r="GO30" s="46"/>
      <c r="GP30" s="46"/>
      <c r="GQ30" s="46"/>
      <c r="GR30" s="46"/>
      <c r="GS30" s="46"/>
      <c r="GT30" s="46"/>
      <c r="GU30" s="46"/>
      <c r="GV30" s="46"/>
      <c r="GW30" s="49"/>
      <c r="GX30" s="49"/>
      <c r="GY30" s="49"/>
    </row>
    <row r="31" spans="1:207" s="4" customFormat="1" ht="24.75" customHeight="1">
      <c r="A31" s="26">
        <v>28</v>
      </c>
      <c r="B31" s="27" t="s">
        <v>113</v>
      </c>
      <c r="C31" s="28">
        <v>123450</v>
      </c>
      <c r="D31" s="29" t="s">
        <v>126</v>
      </c>
      <c r="E31" s="30">
        <v>41400</v>
      </c>
      <c r="F31" s="30">
        <v>4600</v>
      </c>
      <c r="G31" s="30">
        <f t="shared" si="1"/>
        <v>46000</v>
      </c>
      <c r="H31" s="30">
        <v>9000</v>
      </c>
      <c r="I31" s="30">
        <v>1000</v>
      </c>
      <c r="J31" s="30">
        <f t="shared" si="2"/>
        <v>10000</v>
      </c>
      <c r="K31" s="30">
        <f t="shared" si="0"/>
        <v>56000</v>
      </c>
      <c r="L31" s="27" t="s">
        <v>127</v>
      </c>
      <c r="M31" s="27" t="s">
        <v>128</v>
      </c>
      <c r="N31" s="27">
        <v>13856432979</v>
      </c>
      <c r="O31" s="29" t="s">
        <v>129</v>
      </c>
      <c r="GA31" s="44"/>
      <c r="GB31" s="44"/>
      <c r="GC31" s="44"/>
      <c r="GD31" s="44"/>
      <c r="GE31" s="44"/>
      <c r="GF31" s="44"/>
      <c r="GG31" s="44"/>
      <c r="GH31" s="46"/>
      <c r="GI31" s="46"/>
      <c r="GJ31" s="46"/>
      <c r="GK31" s="46"/>
      <c r="GL31" s="46"/>
      <c r="GM31" s="46"/>
      <c r="GN31" s="46"/>
      <c r="GO31" s="46"/>
      <c r="GP31" s="46"/>
      <c r="GQ31" s="46"/>
      <c r="GR31" s="46"/>
      <c r="GS31" s="46"/>
      <c r="GT31" s="46"/>
      <c r="GU31" s="46"/>
      <c r="GV31" s="46"/>
      <c r="GW31" s="49"/>
      <c r="GX31" s="49"/>
      <c r="GY31" s="49"/>
    </row>
    <row r="32" spans="1:207" s="4" customFormat="1" ht="24.75" customHeight="1">
      <c r="A32" s="26">
        <v>29</v>
      </c>
      <c r="B32" s="27" t="s">
        <v>113</v>
      </c>
      <c r="C32" s="28">
        <v>123400</v>
      </c>
      <c r="D32" s="29" t="s">
        <v>130</v>
      </c>
      <c r="E32" s="30">
        <v>41400</v>
      </c>
      <c r="F32" s="30">
        <v>4600</v>
      </c>
      <c r="G32" s="30">
        <f t="shared" si="1"/>
        <v>46000</v>
      </c>
      <c r="H32" s="30">
        <v>9000</v>
      </c>
      <c r="I32" s="30">
        <v>1000</v>
      </c>
      <c r="J32" s="30">
        <f t="shared" si="2"/>
        <v>10000</v>
      </c>
      <c r="K32" s="30">
        <f t="shared" si="0"/>
        <v>56000</v>
      </c>
      <c r="L32" s="27" t="s">
        <v>131</v>
      </c>
      <c r="M32" s="27" t="s">
        <v>132</v>
      </c>
      <c r="N32" s="27">
        <v>13956123789</v>
      </c>
      <c r="O32" s="29" t="s">
        <v>133</v>
      </c>
      <c r="GA32" s="44"/>
      <c r="GB32" s="44"/>
      <c r="GC32" s="44"/>
      <c r="GD32" s="44"/>
      <c r="GE32" s="44"/>
      <c r="GF32" s="44"/>
      <c r="GG32" s="44"/>
      <c r="GH32" s="46"/>
      <c r="GI32" s="46"/>
      <c r="GJ32" s="46"/>
      <c r="GK32" s="46"/>
      <c r="GL32" s="46"/>
      <c r="GM32" s="46"/>
      <c r="GN32" s="46"/>
      <c r="GO32" s="46"/>
      <c r="GP32" s="46"/>
      <c r="GQ32" s="46"/>
      <c r="GR32" s="46"/>
      <c r="GS32" s="46"/>
      <c r="GT32" s="46"/>
      <c r="GU32" s="46"/>
      <c r="GV32" s="46"/>
      <c r="GW32" s="49"/>
      <c r="GX32" s="49"/>
      <c r="GY32" s="49"/>
    </row>
    <row r="33" spans="1:207" s="4" customFormat="1" ht="24.75" customHeight="1">
      <c r="A33" s="26">
        <v>30</v>
      </c>
      <c r="B33" s="27" t="s">
        <v>113</v>
      </c>
      <c r="C33" s="28">
        <v>122450</v>
      </c>
      <c r="D33" s="29" t="s">
        <v>134</v>
      </c>
      <c r="E33" s="30">
        <v>41400</v>
      </c>
      <c r="F33" s="30">
        <v>4600</v>
      </c>
      <c r="G33" s="30">
        <f t="shared" si="1"/>
        <v>46000</v>
      </c>
      <c r="H33" s="30">
        <v>9000</v>
      </c>
      <c r="I33" s="30">
        <v>1000</v>
      </c>
      <c r="J33" s="30">
        <f t="shared" si="2"/>
        <v>10000</v>
      </c>
      <c r="K33" s="30">
        <f t="shared" si="0"/>
        <v>56000</v>
      </c>
      <c r="L33" s="27" t="s">
        <v>135</v>
      </c>
      <c r="M33" s="27" t="s">
        <v>136</v>
      </c>
      <c r="N33" s="27">
        <v>13965458222</v>
      </c>
      <c r="O33" s="29" t="s">
        <v>137</v>
      </c>
      <c r="GA33" s="44"/>
      <c r="GB33" s="44"/>
      <c r="GC33" s="44"/>
      <c r="GD33" s="44"/>
      <c r="GE33" s="44"/>
      <c r="GF33" s="44"/>
      <c r="GG33" s="44"/>
      <c r="GH33" s="46"/>
      <c r="GI33" s="46"/>
      <c r="GJ33" s="46"/>
      <c r="GK33" s="46"/>
      <c r="GL33" s="46"/>
      <c r="GM33" s="46"/>
      <c r="GN33" s="46"/>
      <c r="GO33" s="46"/>
      <c r="GP33" s="46"/>
      <c r="GQ33" s="46"/>
      <c r="GR33" s="46"/>
      <c r="GS33" s="46"/>
      <c r="GT33" s="46"/>
      <c r="GU33" s="46"/>
      <c r="GV33" s="46"/>
      <c r="GW33" s="49"/>
      <c r="GX33" s="49"/>
      <c r="GY33" s="49"/>
    </row>
    <row r="34" spans="1:210" s="5" customFormat="1" ht="24.75" customHeight="1">
      <c r="A34" s="26">
        <v>31</v>
      </c>
      <c r="B34" s="19" t="s">
        <v>138</v>
      </c>
      <c r="C34" s="31">
        <v>120602</v>
      </c>
      <c r="D34" s="32" t="s">
        <v>16</v>
      </c>
      <c r="E34" s="33">
        <v>31500</v>
      </c>
      <c r="F34" s="33">
        <v>3500</v>
      </c>
      <c r="G34" s="30">
        <f t="shared" si="1"/>
        <v>35000</v>
      </c>
      <c r="H34" s="33">
        <v>7200</v>
      </c>
      <c r="I34" s="33">
        <v>800</v>
      </c>
      <c r="J34" s="30">
        <f t="shared" si="2"/>
        <v>8000</v>
      </c>
      <c r="K34" s="33">
        <f t="shared" si="0"/>
        <v>43000</v>
      </c>
      <c r="L34" s="40" t="s">
        <v>139</v>
      </c>
      <c r="M34" s="24" t="s">
        <v>140</v>
      </c>
      <c r="N34" s="41">
        <v>18505666860</v>
      </c>
      <c r="O34" s="42" t="s">
        <v>141</v>
      </c>
      <c r="GD34" s="47"/>
      <c r="GE34" s="47"/>
      <c r="GF34" s="47"/>
      <c r="GG34" s="47"/>
      <c r="GH34" s="47"/>
      <c r="GI34" s="47"/>
      <c r="GJ34" s="47"/>
      <c r="GK34" s="48"/>
      <c r="GL34" s="48"/>
      <c r="GM34" s="48"/>
      <c r="GN34" s="48"/>
      <c r="GO34" s="48"/>
      <c r="GP34" s="48"/>
      <c r="GQ34" s="48"/>
      <c r="GR34" s="48"/>
      <c r="GS34" s="48"/>
      <c r="GT34" s="48"/>
      <c r="GU34" s="48"/>
      <c r="GV34" s="48"/>
      <c r="GW34" s="48"/>
      <c r="GX34" s="48"/>
      <c r="GY34" s="48"/>
      <c r="GZ34" s="50"/>
      <c r="HA34" s="50"/>
      <c r="HB34" s="50"/>
    </row>
    <row r="35" spans="1:210" s="5" customFormat="1" ht="24.75" customHeight="1">
      <c r="A35" s="26">
        <v>32</v>
      </c>
      <c r="B35" s="19" t="s">
        <v>138</v>
      </c>
      <c r="C35" s="31">
        <v>120610</v>
      </c>
      <c r="D35" s="32" t="s">
        <v>142</v>
      </c>
      <c r="E35" s="33">
        <v>31500</v>
      </c>
      <c r="F35" s="33">
        <v>3500</v>
      </c>
      <c r="G35" s="30">
        <f t="shared" si="1"/>
        <v>35000</v>
      </c>
      <c r="H35" s="33">
        <v>6300</v>
      </c>
      <c r="I35" s="33">
        <v>700</v>
      </c>
      <c r="J35" s="30">
        <f t="shared" si="2"/>
        <v>7000</v>
      </c>
      <c r="K35" s="33">
        <f t="shared" si="0"/>
        <v>42000</v>
      </c>
      <c r="L35" s="40" t="s">
        <v>143</v>
      </c>
      <c r="M35" s="24" t="s">
        <v>144</v>
      </c>
      <c r="N35" s="43">
        <v>17305669099</v>
      </c>
      <c r="O35" s="42" t="s">
        <v>145</v>
      </c>
      <c r="GD35" s="47"/>
      <c r="GE35" s="47"/>
      <c r="GF35" s="47"/>
      <c r="GG35" s="47"/>
      <c r="GH35" s="47"/>
      <c r="GI35" s="47"/>
      <c r="GJ35" s="47"/>
      <c r="GK35" s="48"/>
      <c r="GL35" s="48"/>
      <c r="GM35" s="48"/>
      <c r="GN35" s="48"/>
      <c r="GO35" s="48"/>
      <c r="GP35" s="48"/>
      <c r="GQ35" s="48"/>
      <c r="GR35" s="48"/>
      <c r="GS35" s="48"/>
      <c r="GT35" s="48"/>
      <c r="GU35" s="48"/>
      <c r="GV35" s="48"/>
      <c r="GW35" s="48"/>
      <c r="GX35" s="48"/>
      <c r="GY35" s="48"/>
      <c r="GZ35" s="50"/>
      <c r="HA35" s="50"/>
      <c r="HB35" s="50"/>
    </row>
    <row r="36" spans="1:210" s="5" customFormat="1" ht="24.75" customHeight="1">
      <c r="A36" s="26">
        <v>33</v>
      </c>
      <c r="B36" s="19" t="s">
        <v>138</v>
      </c>
      <c r="C36" s="31">
        <v>120680</v>
      </c>
      <c r="D36" s="32" t="s">
        <v>146</v>
      </c>
      <c r="E36" s="33">
        <v>27000</v>
      </c>
      <c r="F36" s="33">
        <v>3000</v>
      </c>
      <c r="G36" s="30">
        <f t="shared" si="1"/>
        <v>30000</v>
      </c>
      <c r="H36" s="33">
        <v>4500</v>
      </c>
      <c r="I36" s="33">
        <v>500</v>
      </c>
      <c r="J36" s="30">
        <f t="shared" si="2"/>
        <v>5000</v>
      </c>
      <c r="K36" s="33">
        <f t="shared" si="0"/>
        <v>35000</v>
      </c>
      <c r="L36" s="40" t="s">
        <v>147</v>
      </c>
      <c r="M36" s="24" t="s">
        <v>148</v>
      </c>
      <c r="N36" s="43">
        <v>15105667998</v>
      </c>
      <c r="O36" s="42" t="s">
        <v>149</v>
      </c>
      <c r="GD36" s="47"/>
      <c r="GE36" s="47"/>
      <c r="GF36" s="47"/>
      <c r="GG36" s="47"/>
      <c r="GH36" s="47"/>
      <c r="GI36" s="47"/>
      <c r="GJ36" s="47"/>
      <c r="GK36" s="48"/>
      <c r="GL36" s="48"/>
      <c r="GM36" s="48"/>
      <c r="GN36" s="48"/>
      <c r="GO36" s="48"/>
      <c r="GP36" s="48"/>
      <c r="GQ36" s="48"/>
      <c r="GR36" s="48"/>
      <c r="GS36" s="48"/>
      <c r="GT36" s="48"/>
      <c r="GU36" s="48"/>
      <c r="GV36" s="48"/>
      <c r="GW36" s="48"/>
      <c r="GX36" s="48"/>
      <c r="GY36" s="48"/>
      <c r="GZ36" s="50"/>
      <c r="HA36" s="50"/>
      <c r="HB36" s="50"/>
    </row>
    <row r="37" spans="1:210" s="5" customFormat="1" ht="24.75" customHeight="1">
      <c r="A37" s="26">
        <v>34</v>
      </c>
      <c r="B37" s="19" t="s">
        <v>138</v>
      </c>
      <c r="C37" s="31">
        <v>120660</v>
      </c>
      <c r="D37" s="32" t="s">
        <v>150</v>
      </c>
      <c r="E37" s="33">
        <v>18000</v>
      </c>
      <c r="F37" s="33">
        <v>2000</v>
      </c>
      <c r="G37" s="30">
        <f aca="true" t="shared" si="3" ref="G37:G68">E37+F37</f>
        <v>20000</v>
      </c>
      <c r="H37" s="33">
        <v>3600</v>
      </c>
      <c r="I37" s="33">
        <v>400</v>
      </c>
      <c r="J37" s="30">
        <f aca="true" t="shared" si="4" ref="J37:J68">H37+I37</f>
        <v>4000</v>
      </c>
      <c r="K37" s="33">
        <f t="shared" si="0"/>
        <v>24000</v>
      </c>
      <c r="L37" s="40" t="s">
        <v>151</v>
      </c>
      <c r="M37" s="24" t="s">
        <v>152</v>
      </c>
      <c r="N37" s="43">
        <v>15385399898</v>
      </c>
      <c r="O37" s="42" t="s">
        <v>153</v>
      </c>
      <c r="GD37" s="47"/>
      <c r="GE37" s="47"/>
      <c r="GF37" s="47"/>
      <c r="GG37" s="47"/>
      <c r="GH37" s="47"/>
      <c r="GI37" s="47"/>
      <c r="GJ37" s="47"/>
      <c r="GK37" s="48"/>
      <c r="GL37" s="48"/>
      <c r="GM37" s="48"/>
      <c r="GN37" s="48"/>
      <c r="GO37" s="48"/>
      <c r="GP37" s="48"/>
      <c r="GQ37" s="48"/>
      <c r="GR37" s="48"/>
      <c r="GS37" s="48"/>
      <c r="GT37" s="48"/>
      <c r="GU37" s="48"/>
      <c r="GV37" s="48"/>
      <c r="GW37" s="48"/>
      <c r="GX37" s="48"/>
      <c r="GY37" s="48"/>
      <c r="GZ37" s="50"/>
      <c r="HA37" s="50"/>
      <c r="HB37" s="50"/>
    </row>
    <row r="38" spans="1:210" s="5" customFormat="1" ht="24.75" customHeight="1">
      <c r="A38" s="26">
        <v>35</v>
      </c>
      <c r="B38" s="19" t="s">
        <v>138</v>
      </c>
      <c r="C38" s="31">
        <v>120630</v>
      </c>
      <c r="D38" s="32" t="s">
        <v>154</v>
      </c>
      <c r="E38" s="33">
        <v>27000</v>
      </c>
      <c r="F38" s="33">
        <v>3000</v>
      </c>
      <c r="G38" s="30">
        <f t="shared" si="3"/>
        <v>30000</v>
      </c>
      <c r="H38" s="33">
        <v>5400</v>
      </c>
      <c r="I38" s="33">
        <v>600</v>
      </c>
      <c r="J38" s="30">
        <f t="shared" si="4"/>
        <v>6000</v>
      </c>
      <c r="K38" s="33">
        <f t="shared" si="0"/>
        <v>36000</v>
      </c>
      <c r="L38" s="40" t="s">
        <v>155</v>
      </c>
      <c r="M38" s="24" t="s">
        <v>156</v>
      </c>
      <c r="N38" s="43">
        <v>15956241659</v>
      </c>
      <c r="O38" s="42" t="s">
        <v>157</v>
      </c>
      <c r="GD38" s="47"/>
      <c r="GE38" s="47"/>
      <c r="GF38" s="47"/>
      <c r="GG38" s="47"/>
      <c r="GH38" s="47"/>
      <c r="GI38" s="47"/>
      <c r="GJ38" s="47"/>
      <c r="GK38" s="48"/>
      <c r="GL38" s="48"/>
      <c r="GM38" s="48"/>
      <c r="GN38" s="48"/>
      <c r="GO38" s="48"/>
      <c r="GP38" s="48"/>
      <c r="GQ38" s="48"/>
      <c r="GR38" s="48"/>
      <c r="GS38" s="48"/>
      <c r="GT38" s="48"/>
      <c r="GU38" s="48"/>
      <c r="GV38" s="48"/>
      <c r="GW38" s="48"/>
      <c r="GX38" s="48"/>
      <c r="GY38" s="48"/>
      <c r="GZ38" s="50"/>
      <c r="HA38" s="50"/>
      <c r="HB38" s="50"/>
    </row>
    <row r="39" spans="1:207" s="4" customFormat="1" ht="24.75" customHeight="1">
      <c r="A39" s="26">
        <v>36</v>
      </c>
      <c r="B39" s="27" t="s">
        <v>158</v>
      </c>
      <c r="C39" s="28">
        <v>121700</v>
      </c>
      <c r="D39" s="29" t="s">
        <v>159</v>
      </c>
      <c r="E39" s="30">
        <v>27000</v>
      </c>
      <c r="F39" s="30">
        <v>3000</v>
      </c>
      <c r="G39" s="30">
        <f t="shared" si="3"/>
        <v>30000</v>
      </c>
      <c r="H39" s="30">
        <v>5400</v>
      </c>
      <c r="I39" s="30">
        <v>600</v>
      </c>
      <c r="J39" s="30">
        <f t="shared" si="4"/>
        <v>6000</v>
      </c>
      <c r="K39" s="30">
        <f aca="true" t="shared" si="5" ref="K39:K52">G39+J39</f>
        <v>36000</v>
      </c>
      <c r="L39" s="27" t="s">
        <v>160</v>
      </c>
      <c r="M39" s="27" t="s">
        <v>161</v>
      </c>
      <c r="N39" s="27">
        <v>13966187598</v>
      </c>
      <c r="O39" s="29" t="s">
        <v>162</v>
      </c>
      <c r="GA39" s="44"/>
      <c r="GB39" s="44"/>
      <c r="GC39" s="44"/>
      <c r="GD39" s="44"/>
      <c r="GE39" s="44"/>
      <c r="GF39" s="44"/>
      <c r="GG39" s="44"/>
      <c r="GH39" s="46"/>
      <c r="GI39" s="46"/>
      <c r="GJ39" s="46"/>
      <c r="GK39" s="46"/>
      <c r="GL39" s="46"/>
      <c r="GM39" s="46"/>
      <c r="GN39" s="46"/>
      <c r="GO39" s="46"/>
      <c r="GP39" s="46"/>
      <c r="GQ39" s="46"/>
      <c r="GR39" s="46"/>
      <c r="GS39" s="46"/>
      <c r="GT39" s="46"/>
      <c r="GU39" s="46"/>
      <c r="GV39" s="46"/>
      <c r="GW39" s="49"/>
      <c r="GX39" s="49"/>
      <c r="GY39" s="49"/>
    </row>
    <row r="40" spans="1:207" s="4" customFormat="1" ht="24.75" customHeight="1">
      <c r="A40" s="26">
        <v>37</v>
      </c>
      <c r="B40" s="27" t="s">
        <v>158</v>
      </c>
      <c r="C40" s="28">
        <v>120720</v>
      </c>
      <c r="D40" s="29" t="s">
        <v>163</v>
      </c>
      <c r="E40" s="30">
        <v>21600</v>
      </c>
      <c r="F40" s="30">
        <v>2400</v>
      </c>
      <c r="G40" s="30">
        <f t="shared" si="3"/>
        <v>24000</v>
      </c>
      <c r="H40" s="30">
        <v>5400</v>
      </c>
      <c r="I40" s="30">
        <v>600</v>
      </c>
      <c r="J40" s="30">
        <f t="shared" si="4"/>
        <v>6000</v>
      </c>
      <c r="K40" s="30">
        <f t="shared" si="5"/>
        <v>30000</v>
      </c>
      <c r="L40" s="27" t="s">
        <v>164</v>
      </c>
      <c r="M40" s="27" t="s">
        <v>165</v>
      </c>
      <c r="N40" s="27">
        <v>13865340305</v>
      </c>
      <c r="O40" s="29" t="s">
        <v>166</v>
      </c>
      <c r="GA40" s="44"/>
      <c r="GB40" s="44"/>
      <c r="GC40" s="44"/>
      <c r="GD40" s="44"/>
      <c r="GE40" s="44"/>
      <c r="GF40" s="44"/>
      <c r="GG40" s="44"/>
      <c r="GH40" s="46"/>
      <c r="GI40" s="46"/>
      <c r="GJ40" s="46"/>
      <c r="GK40" s="46"/>
      <c r="GL40" s="46"/>
      <c r="GM40" s="46"/>
      <c r="GN40" s="46"/>
      <c r="GO40" s="46"/>
      <c r="GP40" s="46"/>
      <c r="GQ40" s="46"/>
      <c r="GR40" s="46"/>
      <c r="GS40" s="46"/>
      <c r="GT40" s="46"/>
      <c r="GU40" s="46"/>
      <c r="GV40" s="46"/>
      <c r="GW40" s="49"/>
      <c r="GX40" s="49"/>
      <c r="GY40" s="49"/>
    </row>
    <row r="41" spans="1:207" s="4" customFormat="1" ht="24.75" customHeight="1">
      <c r="A41" s="26">
        <v>38</v>
      </c>
      <c r="B41" s="27" t="s">
        <v>158</v>
      </c>
      <c r="C41" s="28">
        <v>120760</v>
      </c>
      <c r="D41" s="29" t="s">
        <v>167</v>
      </c>
      <c r="E41" s="30">
        <v>27000</v>
      </c>
      <c r="F41" s="30">
        <v>3000</v>
      </c>
      <c r="G41" s="30">
        <f t="shared" si="3"/>
        <v>30000</v>
      </c>
      <c r="H41" s="30">
        <v>7200</v>
      </c>
      <c r="I41" s="30">
        <v>800</v>
      </c>
      <c r="J41" s="30">
        <f t="shared" si="4"/>
        <v>8000</v>
      </c>
      <c r="K41" s="30">
        <f t="shared" si="5"/>
        <v>38000</v>
      </c>
      <c r="L41" s="27" t="s">
        <v>168</v>
      </c>
      <c r="M41" s="27" t="s">
        <v>169</v>
      </c>
      <c r="N41" s="27">
        <v>13865307219</v>
      </c>
      <c r="O41" s="29" t="s">
        <v>170</v>
      </c>
      <c r="GA41" s="44"/>
      <c r="GB41" s="44"/>
      <c r="GC41" s="44"/>
      <c r="GD41" s="44"/>
      <c r="GE41" s="44"/>
      <c r="GF41" s="44"/>
      <c r="GG41" s="44"/>
      <c r="GH41" s="46"/>
      <c r="GI41" s="46"/>
      <c r="GJ41" s="46"/>
      <c r="GK41" s="46"/>
      <c r="GL41" s="46"/>
      <c r="GM41" s="46"/>
      <c r="GN41" s="46"/>
      <c r="GO41" s="46"/>
      <c r="GP41" s="46"/>
      <c r="GQ41" s="46"/>
      <c r="GR41" s="46"/>
      <c r="GS41" s="46"/>
      <c r="GT41" s="46"/>
      <c r="GU41" s="46"/>
      <c r="GV41" s="46"/>
      <c r="GW41" s="49"/>
      <c r="GX41" s="49"/>
      <c r="GY41" s="49"/>
    </row>
    <row r="42" spans="1:207" s="4" customFormat="1" ht="24.75" customHeight="1">
      <c r="A42" s="26">
        <v>39</v>
      </c>
      <c r="B42" s="27" t="s">
        <v>158</v>
      </c>
      <c r="C42" s="28">
        <v>121760</v>
      </c>
      <c r="D42" s="29" t="s">
        <v>171</v>
      </c>
      <c r="E42" s="30">
        <v>27000</v>
      </c>
      <c r="F42" s="30">
        <v>3000</v>
      </c>
      <c r="G42" s="30">
        <f t="shared" si="3"/>
        <v>30000</v>
      </c>
      <c r="H42" s="30">
        <v>7200</v>
      </c>
      <c r="I42" s="30">
        <v>800</v>
      </c>
      <c r="J42" s="30">
        <f t="shared" si="4"/>
        <v>8000</v>
      </c>
      <c r="K42" s="30">
        <f t="shared" si="5"/>
        <v>38000</v>
      </c>
      <c r="L42" s="27" t="s">
        <v>172</v>
      </c>
      <c r="M42" s="27" t="s">
        <v>173</v>
      </c>
      <c r="N42" s="27">
        <v>18326426603</v>
      </c>
      <c r="O42" s="29" t="s">
        <v>174</v>
      </c>
      <c r="GA42" s="44"/>
      <c r="GB42" s="44"/>
      <c r="GC42" s="44"/>
      <c r="GD42" s="44"/>
      <c r="GE42" s="44"/>
      <c r="GF42" s="44"/>
      <c r="GG42" s="44"/>
      <c r="GH42" s="46"/>
      <c r="GI42" s="46"/>
      <c r="GJ42" s="46"/>
      <c r="GK42" s="46"/>
      <c r="GL42" s="46"/>
      <c r="GM42" s="46"/>
      <c r="GN42" s="46"/>
      <c r="GO42" s="46"/>
      <c r="GP42" s="46"/>
      <c r="GQ42" s="46"/>
      <c r="GR42" s="46"/>
      <c r="GS42" s="46"/>
      <c r="GT42" s="46"/>
      <c r="GU42" s="46"/>
      <c r="GV42" s="46"/>
      <c r="GW42" s="49"/>
      <c r="GX42" s="49"/>
      <c r="GY42" s="49"/>
    </row>
    <row r="43" spans="1:207" s="4" customFormat="1" ht="24.75" customHeight="1">
      <c r="A43" s="26">
        <v>40</v>
      </c>
      <c r="B43" s="27" t="s">
        <v>158</v>
      </c>
      <c r="C43" s="28">
        <v>122700</v>
      </c>
      <c r="D43" s="29" t="s">
        <v>175</v>
      </c>
      <c r="E43" s="30">
        <v>23400</v>
      </c>
      <c r="F43" s="30">
        <v>2600</v>
      </c>
      <c r="G43" s="30">
        <f t="shared" si="3"/>
        <v>26000</v>
      </c>
      <c r="H43" s="30">
        <v>5400</v>
      </c>
      <c r="I43" s="30">
        <v>600</v>
      </c>
      <c r="J43" s="30">
        <f t="shared" si="4"/>
        <v>6000</v>
      </c>
      <c r="K43" s="30">
        <f t="shared" si="5"/>
        <v>32000</v>
      </c>
      <c r="L43" s="68" t="s">
        <v>176</v>
      </c>
      <c r="M43" s="27" t="s">
        <v>177</v>
      </c>
      <c r="N43" s="27">
        <v>13905634906</v>
      </c>
      <c r="O43" s="29" t="s">
        <v>178</v>
      </c>
      <c r="GA43" s="44"/>
      <c r="GB43" s="44"/>
      <c r="GC43" s="44"/>
      <c r="GD43" s="44"/>
      <c r="GE43" s="44"/>
      <c r="GF43" s="44"/>
      <c r="GG43" s="44"/>
      <c r="GH43" s="46"/>
      <c r="GI43" s="46"/>
      <c r="GJ43" s="46"/>
      <c r="GK43" s="46"/>
      <c r="GL43" s="46"/>
      <c r="GM43" s="46"/>
      <c r="GN43" s="46"/>
      <c r="GO43" s="46"/>
      <c r="GP43" s="46"/>
      <c r="GQ43" s="46"/>
      <c r="GR43" s="46"/>
      <c r="GS43" s="46"/>
      <c r="GT43" s="46"/>
      <c r="GU43" s="46"/>
      <c r="GV43" s="46"/>
      <c r="GW43" s="49"/>
      <c r="GX43" s="49"/>
      <c r="GY43" s="49"/>
    </row>
    <row r="44" spans="1:207" s="4" customFormat="1" ht="24.75" customHeight="1">
      <c r="A44" s="26">
        <v>41</v>
      </c>
      <c r="B44" s="27" t="s">
        <v>158</v>
      </c>
      <c r="C44" s="28">
        <v>122740</v>
      </c>
      <c r="D44" s="29" t="s">
        <v>179</v>
      </c>
      <c r="E44" s="30">
        <v>16200.000000000002</v>
      </c>
      <c r="F44" s="30">
        <v>1800</v>
      </c>
      <c r="G44" s="30">
        <f t="shared" si="3"/>
        <v>18000</v>
      </c>
      <c r="H44" s="30">
        <v>3600</v>
      </c>
      <c r="I44" s="30">
        <v>400</v>
      </c>
      <c r="J44" s="30">
        <f t="shared" si="4"/>
        <v>4000</v>
      </c>
      <c r="K44" s="30">
        <f t="shared" si="5"/>
        <v>22000</v>
      </c>
      <c r="L44" s="27" t="s">
        <v>180</v>
      </c>
      <c r="M44" s="27" t="s">
        <v>181</v>
      </c>
      <c r="N44" s="27">
        <v>13866110789</v>
      </c>
      <c r="O44" s="29" t="s">
        <v>182</v>
      </c>
      <c r="GA44" s="44"/>
      <c r="GB44" s="44"/>
      <c r="GC44" s="44"/>
      <c r="GD44" s="44"/>
      <c r="GE44" s="44"/>
      <c r="GF44" s="44"/>
      <c r="GG44" s="44"/>
      <c r="GH44" s="46"/>
      <c r="GI44" s="46"/>
      <c r="GJ44" s="46"/>
      <c r="GK44" s="46"/>
      <c r="GL44" s="46"/>
      <c r="GM44" s="46"/>
      <c r="GN44" s="46"/>
      <c r="GO44" s="46"/>
      <c r="GP44" s="46"/>
      <c r="GQ44" s="46"/>
      <c r="GR44" s="46"/>
      <c r="GS44" s="46"/>
      <c r="GT44" s="46"/>
      <c r="GU44" s="46"/>
      <c r="GV44" s="46"/>
      <c r="GW44" s="49"/>
      <c r="GX44" s="49"/>
      <c r="GY44" s="49"/>
    </row>
    <row r="45" spans="1:207" s="4" customFormat="1" ht="24.75" customHeight="1">
      <c r="A45" s="26">
        <v>42</v>
      </c>
      <c r="B45" s="27" t="s">
        <v>158</v>
      </c>
      <c r="C45" s="28">
        <v>122770</v>
      </c>
      <c r="D45" s="29" t="s">
        <v>183</v>
      </c>
      <c r="E45" s="30">
        <v>19800</v>
      </c>
      <c r="F45" s="30">
        <v>2200</v>
      </c>
      <c r="G45" s="30">
        <f t="shared" si="3"/>
        <v>22000</v>
      </c>
      <c r="H45" s="30">
        <v>3600</v>
      </c>
      <c r="I45" s="30">
        <v>400</v>
      </c>
      <c r="J45" s="30">
        <f t="shared" si="4"/>
        <v>4000</v>
      </c>
      <c r="K45" s="30">
        <f t="shared" si="5"/>
        <v>26000</v>
      </c>
      <c r="L45" s="27" t="s">
        <v>184</v>
      </c>
      <c r="M45" s="27" t="s">
        <v>185</v>
      </c>
      <c r="N45" s="27">
        <v>13966203711</v>
      </c>
      <c r="O45" s="29" t="s">
        <v>186</v>
      </c>
      <c r="GA45" s="44"/>
      <c r="GB45" s="44"/>
      <c r="GC45" s="44"/>
      <c r="GD45" s="44"/>
      <c r="GE45" s="44"/>
      <c r="GF45" s="44"/>
      <c r="GG45" s="44"/>
      <c r="GH45" s="46"/>
      <c r="GI45" s="46"/>
      <c r="GJ45" s="46"/>
      <c r="GK45" s="46"/>
      <c r="GL45" s="46"/>
      <c r="GM45" s="46"/>
      <c r="GN45" s="46"/>
      <c r="GO45" s="46"/>
      <c r="GP45" s="46"/>
      <c r="GQ45" s="46"/>
      <c r="GR45" s="46"/>
      <c r="GS45" s="46"/>
      <c r="GT45" s="46"/>
      <c r="GU45" s="46"/>
      <c r="GV45" s="46"/>
      <c r="GW45" s="49"/>
      <c r="GX45" s="49"/>
      <c r="GY45" s="49"/>
    </row>
    <row r="46" spans="1:207" s="4" customFormat="1" ht="24.75" customHeight="1">
      <c r="A46" s="26">
        <v>43</v>
      </c>
      <c r="B46" s="27" t="s">
        <v>187</v>
      </c>
      <c r="C46" s="28">
        <v>120827</v>
      </c>
      <c r="D46" s="29" t="s">
        <v>188</v>
      </c>
      <c r="E46" s="30">
        <v>45000</v>
      </c>
      <c r="F46" s="30">
        <v>5000</v>
      </c>
      <c r="G46" s="30">
        <f t="shared" si="3"/>
        <v>50000</v>
      </c>
      <c r="H46" s="30">
        <v>9000</v>
      </c>
      <c r="I46" s="30">
        <v>1000</v>
      </c>
      <c r="J46" s="30">
        <f t="shared" si="4"/>
        <v>10000</v>
      </c>
      <c r="K46" s="30">
        <f t="shared" si="5"/>
        <v>60000</v>
      </c>
      <c r="L46" s="27" t="s">
        <v>189</v>
      </c>
      <c r="M46" s="27" t="s">
        <v>190</v>
      </c>
      <c r="N46" s="27">
        <v>13485703781</v>
      </c>
      <c r="O46" s="29" t="s">
        <v>191</v>
      </c>
      <c r="GA46" s="44"/>
      <c r="GB46" s="44"/>
      <c r="GC46" s="44"/>
      <c r="GD46" s="44"/>
      <c r="GE46" s="44"/>
      <c r="GF46" s="44"/>
      <c r="GG46" s="44"/>
      <c r="GH46" s="46"/>
      <c r="GI46" s="46"/>
      <c r="GJ46" s="46"/>
      <c r="GK46" s="46"/>
      <c r="GL46" s="46"/>
      <c r="GM46" s="46"/>
      <c r="GN46" s="46"/>
      <c r="GO46" s="46"/>
      <c r="GP46" s="46"/>
      <c r="GQ46" s="46"/>
      <c r="GR46" s="46"/>
      <c r="GS46" s="46"/>
      <c r="GT46" s="46"/>
      <c r="GU46" s="46"/>
      <c r="GV46" s="46"/>
      <c r="GW46" s="49"/>
      <c r="GX46" s="49"/>
      <c r="GY46" s="49"/>
    </row>
    <row r="47" spans="1:207" s="4" customFormat="1" ht="24.75" customHeight="1">
      <c r="A47" s="26">
        <v>44</v>
      </c>
      <c r="B47" s="27" t="s">
        <v>187</v>
      </c>
      <c r="C47" s="28">
        <v>120844</v>
      </c>
      <c r="D47" s="29" t="s">
        <v>192</v>
      </c>
      <c r="E47" s="30">
        <v>45000</v>
      </c>
      <c r="F47" s="30">
        <v>5000</v>
      </c>
      <c r="G47" s="30">
        <f t="shared" si="3"/>
        <v>50000</v>
      </c>
      <c r="H47" s="30">
        <v>9000</v>
      </c>
      <c r="I47" s="30">
        <v>1000</v>
      </c>
      <c r="J47" s="30">
        <f t="shared" si="4"/>
        <v>10000</v>
      </c>
      <c r="K47" s="30">
        <f t="shared" si="5"/>
        <v>60000</v>
      </c>
      <c r="L47" s="27" t="s">
        <v>193</v>
      </c>
      <c r="M47" s="27" t="s">
        <v>194</v>
      </c>
      <c r="N47" s="27">
        <v>13965075332</v>
      </c>
      <c r="O47" s="29" t="s">
        <v>195</v>
      </c>
      <c r="GA47" s="44"/>
      <c r="GB47" s="44"/>
      <c r="GC47" s="44"/>
      <c r="GD47" s="44"/>
      <c r="GE47" s="44"/>
      <c r="GF47" s="44"/>
      <c r="GG47" s="44"/>
      <c r="GH47" s="46"/>
      <c r="GI47" s="46"/>
      <c r="GJ47" s="46"/>
      <c r="GK47" s="46"/>
      <c r="GL47" s="46"/>
      <c r="GM47" s="46"/>
      <c r="GN47" s="46"/>
      <c r="GO47" s="46"/>
      <c r="GP47" s="46"/>
      <c r="GQ47" s="46"/>
      <c r="GR47" s="46"/>
      <c r="GS47" s="46"/>
      <c r="GT47" s="46"/>
      <c r="GU47" s="46"/>
      <c r="GV47" s="46"/>
      <c r="GW47" s="49"/>
      <c r="GX47" s="49"/>
      <c r="GY47" s="49"/>
    </row>
    <row r="48" spans="1:207" s="4" customFormat="1" ht="24.75" customHeight="1">
      <c r="A48" s="26">
        <v>45</v>
      </c>
      <c r="B48" s="27" t="s">
        <v>187</v>
      </c>
      <c r="C48" s="28">
        <v>120860</v>
      </c>
      <c r="D48" s="29" t="s">
        <v>196</v>
      </c>
      <c r="E48" s="30">
        <v>45000</v>
      </c>
      <c r="F48" s="30">
        <v>5000</v>
      </c>
      <c r="G48" s="30">
        <f t="shared" si="3"/>
        <v>50000</v>
      </c>
      <c r="H48" s="30">
        <v>13500</v>
      </c>
      <c r="I48" s="30">
        <v>1500</v>
      </c>
      <c r="J48" s="30">
        <f t="shared" si="4"/>
        <v>15000</v>
      </c>
      <c r="K48" s="30">
        <f t="shared" si="5"/>
        <v>65000</v>
      </c>
      <c r="L48" s="27" t="s">
        <v>197</v>
      </c>
      <c r="M48" s="27" t="s">
        <v>198</v>
      </c>
      <c r="N48" s="27">
        <v>18956077523</v>
      </c>
      <c r="O48" s="29" t="s">
        <v>199</v>
      </c>
      <c r="GA48" s="44"/>
      <c r="GB48" s="44"/>
      <c r="GC48" s="44"/>
      <c r="GD48" s="44"/>
      <c r="GE48" s="44"/>
      <c r="GF48" s="44"/>
      <c r="GG48" s="44"/>
      <c r="GH48" s="46"/>
      <c r="GI48" s="46"/>
      <c r="GJ48" s="46"/>
      <c r="GK48" s="46"/>
      <c r="GL48" s="46"/>
      <c r="GM48" s="46"/>
      <c r="GN48" s="46"/>
      <c r="GO48" s="46"/>
      <c r="GP48" s="46"/>
      <c r="GQ48" s="46"/>
      <c r="GR48" s="46"/>
      <c r="GS48" s="46"/>
      <c r="GT48" s="46"/>
      <c r="GU48" s="46"/>
      <c r="GV48" s="46"/>
      <c r="GW48" s="49"/>
      <c r="GX48" s="49"/>
      <c r="GY48" s="49"/>
    </row>
    <row r="49" spans="1:207" s="4" customFormat="1" ht="24.75" customHeight="1">
      <c r="A49" s="26">
        <v>46</v>
      </c>
      <c r="B49" s="27" t="s">
        <v>187</v>
      </c>
      <c r="C49" s="28">
        <v>120880</v>
      </c>
      <c r="D49" s="29" t="s">
        <v>200</v>
      </c>
      <c r="E49" s="30">
        <v>54000</v>
      </c>
      <c r="F49" s="30">
        <v>6000</v>
      </c>
      <c r="G49" s="30">
        <f t="shared" si="3"/>
        <v>60000</v>
      </c>
      <c r="H49" s="30">
        <v>13500</v>
      </c>
      <c r="I49" s="30">
        <v>1500</v>
      </c>
      <c r="J49" s="30">
        <f t="shared" si="4"/>
        <v>15000</v>
      </c>
      <c r="K49" s="30">
        <f t="shared" si="5"/>
        <v>75000</v>
      </c>
      <c r="L49" s="27" t="s">
        <v>201</v>
      </c>
      <c r="M49" s="27" t="s">
        <v>202</v>
      </c>
      <c r="N49" s="27">
        <v>13505690457</v>
      </c>
      <c r="O49" s="29" t="s">
        <v>203</v>
      </c>
      <c r="GA49" s="44"/>
      <c r="GB49" s="44"/>
      <c r="GC49" s="44"/>
      <c r="GD49" s="44"/>
      <c r="GE49" s="44"/>
      <c r="GF49" s="44"/>
      <c r="GG49" s="44"/>
      <c r="GH49" s="46"/>
      <c r="GI49" s="46"/>
      <c r="GJ49" s="46"/>
      <c r="GK49" s="46"/>
      <c r="GL49" s="46"/>
      <c r="GM49" s="46"/>
      <c r="GN49" s="46"/>
      <c r="GO49" s="46"/>
      <c r="GP49" s="46"/>
      <c r="GQ49" s="46"/>
      <c r="GR49" s="46"/>
      <c r="GS49" s="46"/>
      <c r="GT49" s="46"/>
      <c r="GU49" s="46"/>
      <c r="GV49" s="46"/>
      <c r="GW49" s="49"/>
      <c r="GX49" s="49"/>
      <c r="GY49" s="49"/>
    </row>
    <row r="50" spans="1:207" s="4" customFormat="1" ht="24.75" customHeight="1">
      <c r="A50" s="26">
        <v>47</v>
      </c>
      <c r="B50" s="27" t="s">
        <v>187</v>
      </c>
      <c r="C50" s="28">
        <v>121840</v>
      </c>
      <c r="D50" s="29" t="s">
        <v>204</v>
      </c>
      <c r="E50" s="30">
        <v>54000</v>
      </c>
      <c r="F50" s="30">
        <v>6000</v>
      </c>
      <c r="G50" s="30">
        <f t="shared" si="3"/>
        <v>60000</v>
      </c>
      <c r="H50" s="30">
        <v>13500</v>
      </c>
      <c r="I50" s="30">
        <v>1500</v>
      </c>
      <c r="J50" s="30">
        <f t="shared" si="4"/>
        <v>15000</v>
      </c>
      <c r="K50" s="30">
        <f t="shared" si="5"/>
        <v>75000</v>
      </c>
      <c r="L50" s="27" t="s">
        <v>205</v>
      </c>
      <c r="M50" s="27" t="s">
        <v>206</v>
      </c>
      <c r="N50" s="27">
        <v>18255129838</v>
      </c>
      <c r="O50" s="29" t="s">
        <v>207</v>
      </c>
      <c r="GA50" s="44"/>
      <c r="GB50" s="44"/>
      <c r="GC50" s="44"/>
      <c r="GD50" s="44"/>
      <c r="GE50" s="44"/>
      <c r="GF50" s="44"/>
      <c r="GG50" s="44"/>
      <c r="GH50" s="46"/>
      <c r="GI50" s="46"/>
      <c r="GJ50" s="46"/>
      <c r="GK50" s="46"/>
      <c r="GL50" s="46"/>
      <c r="GM50" s="46"/>
      <c r="GN50" s="46"/>
      <c r="GO50" s="46"/>
      <c r="GP50" s="46"/>
      <c r="GQ50" s="46"/>
      <c r="GR50" s="46"/>
      <c r="GS50" s="46"/>
      <c r="GT50" s="46"/>
      <c r="GU50" s="46"/>
      <c r="GV50" s="46"/>
      <c r="GW50" s="49"/>
      <c r="GX50" s="49"/>
      <c r="GY50" s="49"/>
    </row>
    <row r="51" spans="1:207" s="4" customFormat="1" ht="24.75" customHeight="1">
      <c r="A51" s="26">
        <v>48</v>
      </c>
      <c r="B51" s="27" t="s">
        <v>187</v>
      </c>
      <c r="C51" s="28">
        <v>121870</v>
      </c>
      <c r="D51" s="29" t="s">
        <v>16</v>
      </c>
      <c r="E51" s="30">
        <v>54000</v>
      </c>
      <c r="F51" s="30">
        <v>6000</v>
      </c>
      <c r="G51" s="30">
        <f t="shared" si="3"/>
        <v>60000</v>
      </c>
      <c r="H51" s="30">
        <v>18000</v>
      </c>
      <c r="I51" s="30">
        <v>2000</v>
      </c>
      <c r="J51" s="30">
        <f t="shared" si="4"/>
        <v>20000</v>
      </c>
      <c r="K51" s="30">
        <f t="shared" si="5"/>
        <v>80000</v>
      </c>
      <c r="L51" s="27" t="s">
        <v>208</v>
      </c>
      <c r="M51" s="27" t="s">
        <v>209</v>
      </c>
      <c r="N51" s="27">
        <v>18756094535</v>
      </c>
      <c r="O51" s="29" t="s">
        <v>210</v>
      </c>
      <c r="GA51" s="44"/>
      <c r="GB51" s="44"/>
      <c r="GC51" s="44"/>
      <c r="GD51" s="44"/>
      <c r="GE51" s="44"/>
      <c r="GF51" s="44"/>
      <c r="GG51" s="44"/>
      <c r="GH51" s="46"/>
      <c r="GI51" s="46"/>
      <c r="GJ51" s="46"/>
      <c r="GK51" s="46"/>
      <c r="GL51" s="46"/>
      <c r="GM51" s="46"/>
      <c r="GN51" s="46"/>
      <c r="GO51" s="46"/>
      <c r="GP51" s="46"/>
      <c r="GQ51" s="46"/>
      <c r="GR51" s="46"/>
      <c r="GS51" s="46"/>
      <c r="GT51" s="46"/>
      <c r="GU51" s="46"/>
      <c r="GV51" s="46"/>
      <c r="GW51" s="49"/>
      <c r="GX51" s="49"/>
      <c r="GY51" s="49"/>
    </row>
    <row r="52" spans="1:207" s="4" customFormat="1" ht="24.75" customHeight="1">
      <c r="A52" s="26">
        <v>49</v>
      </c>
      <c r="B52" s="27" t="s">
        <v>187</v>
      </c>
      <c r="C52" s="28">
        <v>122880</v>
      </c>
      <c r="D52" s="29" t="s">
        <v>211</v>
      </c>
      <c r="E52" s="30">
        <v>54000</v>
      </c>
      <c r="F52" s="30">
        <v>6000</v>
      </c>
      <c r="G52" s="30">
        <f t="shared" si="3"/>
        <v>60000</v>
      </c>
      <c r="H52" s="30">
        <v>13500</v>
      </c>
      <c r="I52" s="30">
        <v>1500</v>
      </c>
      <c r="J52" s="30">
        <f t="shared" si="4"/>
        <v>15000</v>
      </c>
      <c r="K52" s="30">
        <f t="shared" si="5"/>
        <v>75000</v>
      </c>
      <c r="L52" s="27" t="s">
        <v>212</v>
      </c>
      <c r="M52" s="27" t="s">
        <v>213</v>
      </c>
      <c r="N52" s="27">
        <v>13966376885</v>
      </c>
      <c r="O52" s="29" t="s">
        <v>214</v>
      </c>
      <c r="GA52" s="44"/>
      <c r="GB52" s="44"/>
      <c r="GC52" s="44"/>
      <c r="GD52" s="44"/>
      <c r="GE52" s="44"/>
      <c r="GF52" s="44"/>
      <c r="GG52" s="44"/>
      <c r="GH52" s="46"/>
      <c r="GI52" s="46"/>
      <c r="GJ52" s="46"/>
      <c r="GK52" s="46"/>
      <c r="GL52" s="46"/>
      <c r="GM52" s="46"/>
      <c r="GN52" s="46"/>
      <c r="GO52" s="46"/>
      <c r="GP52" s="46"/>
      <c r="GQ52" s="46"/>
      <c r="GR52" s="46"/>
      <c r="GS52" s="46"/>
      <c r="GT52" s="46"/>
      <c r="GU52" s="46"/>
      <c r="GV52" s="46"/>
      <c r="GW52" s="49"/>
      <c r="GX52" s="49"/>
      <c r="GY52" s="49"/>
    </row>
    <row r="53" spans="1:207" s="4" customFormat="1" ht="24.75" customHeight="1">
      <c r="A53" s="26">
        <v>50</v>
      </c>
      <c r="B53" s="27" t="s">
        <v>187</v>
      </c>
      <c r="C53" s="28">
        <v>121500</v>
      </c>
      <c r="D53" s="29" t="s">
        <v>215</v>
      </c>
      <c r="E53" s="30">
        <v>27000</v>
      </c>
      <c r="F53" s="30">
        <v>3000</v>
      </c>
      <c r="G53" s="30">
        <f t="shared" si="3"/>
        <v>30000</v>
      </c>
      <c r="H53" s="30">
        <v>4500</v>
      </c>
      <c r="I53" s="30">
        <v>500</v>
      </c>
      <c r="J53" s="30">
        <f t="shared" si="4"/>
        <v>5000</v>
      </c>
      <c r="K53" s="30">
        <v>35000</v>
      </c>
      <c r="L53" s="27" t="s">
        <v>216</v>
      </c>
      <c r="M53" s="27" t="s">
        <v>217</v>
      </c>
      <c r="N53" s="27" t="s">
        <v>218</v>
      </c>
      <c r="O53" s="29" t="s">
        <v>219</v>
      </c>
      <c r="GA53" s="44"/>
      <c r="GB53" s="44"/>
      <c r="GC53" s="44"/>
      <c r="GD53" s="44"/>
      <c r="GE53" s="44"/>
      <c r="GF53" s="44"/>
      <c r="GG53" s="44"/>
      <c r="GH53" s="46"/>
      <c r="GI53" s="46"/>
      <c r="GJ53" s="46"/>
      <c r="GK53" s="46"/>
      <c r="GL53" s="46"/>
      <c r="GM53" s="46"/>
      <c r="GN53" s="46"/>
      <c r="GO53" s="46"/>
      <c r="GP53" s="46"/>
      <c r="GQ53" s="46"/>
      <c r="GR53" s="46"/>
      <c r="GS53" s="46"/>
      <c r="GT53" s="46"/>
      <c r="GU53" s="46"/>
      <c r="GV53" s="46"/>
      <c r="GW53" s="49"/>
      <c r="GX53" s="49"/>
      <c r="GY53" s="49"/>
    </row>
    <row r="54" spans="1:207" s="4" customFormat="1" ht="24.75" customHeight="1">
      <c r="A54" s="26">
        <v>51</v>
      </c>
      <c r="B54" s="27" t="s">
        <v>187</v>
      </c>
      <c r="C54" s="28">
        <v>121501</v>
      </c>
      <c r="D54" s="29" t="s">
        <v>220</v>
      </c>
      <c r="E54" s="30">
        <v>19800</v>
      </c>
      <c r="F54" s="30">
        <v>2200</v>
      </c>
      <c r="G54" s="30">
        <f t="shared" si="3"/>
        <v>22000</v>
      </c>
      <c r="H54" s="30">
        <v>4500</v>
      </c>
      <c r="I54" s="30">
        <v>500</v>
      </c>
      <c r="J54" s="30">
        <f t="shared" si="4"/>
        <v>5000</v>
      </c>
      <c r="K54" s="30">
        <v>27000</v>
      </c>
      <c r="L54" s="27" t="s">
        <v>221</v>
      </c>
      <c r="M54" s="27" t="s">
        <v>222</v>
      </c>
      <c r="N54" s="27" t="s">
        <v>223</v>
      </c>
      <c r="O54" s="29" t="s">
        <v>224</v>
      </c>
      <c r="GA54" s="44"/>
      <c r="GB54" s="44"/>
      <c r="GC54" s="44"/>
      <c r="GD54" s="44"/>
      <c r="GE54" s="44"/>
      <c r="GF54" s="44"/>
      <c r="GG54" s="44"/>
      <c r="GH54" s="46"/>
      <c r="GI54" s="46"/>
      <c r="GJ54" s="46"/>
      <c r="GK54" s="46"/>
      <c r="GL54" s="46"/>
      <c r="GM54" s="46"/>
      <c r="GN54" s="46"/>
      <c r="GO54" s="46"/>
      <c r="GP54" s="46"/>
      <c r="GQ54" s="46"/>
      <c r="GR54" s="46"/>
      <c r="GS54" s="46"/>
      <c r="GT54" s="46"/>
      <c r="GU54" s="46"/>
      <c r="GV54" s="46"/>
      <c r="GW54" s="49"/>
      <c r="GX54" s="49"/>
      <c r="GY54" s="49"/>
    </row>
    <row r="55" spans="1:207" s="4" customFormat="1" ht="24.75" customHeight="1">
      <c r="A55" s="26">
        <v>52</v>
      </c>
      <c r="B55" s="27" t="s">
        <v>187</v>
      </c>
      <c r="C55" s="28">
        <v>122830</v>
      </c>
      <c r="D55" s="29" t="s">
        <v>225</v>
      </c>
      <c r="E55" s="30">
        <v>15300</v>
      </c>
      <c r="F55" s="30">
        <v>1700</v>
      </c>
      <c r="G55" s="30">
        <f t="shared" si="3"/>
        <v>17000</v>
      </c>
      <c r="H55" s="30">
        <v>9000</v>
      </c>
      <c r="I55" s="30">
        <v>1000</v>
      </c>
      <c r="J55" s="30">
        <f t="shared" si="4"/>
        <v>10000</v>
      </c>
      <c r="K55" s="30">
        <f aca="true" t="shared" si="6" ref="K55:K61">G55+J55</f>
        <v>27000</v>
      </c>
      <c r="L55" s="27" t="s">
        <v>226</v>
      </c>
      <c r="M55" s="27" t="s">
        <v>227</v>
      </c>
      <c r="N55" s="27">
        <v>13965091988</v>
      </c>
      <c r="O55" s="29" t="s">
        <v>228</v>
      </c>
      <c r="GA55" s="44"/>
      <c r="GB55" s="44"/>
      <c r="GC55" s="44"/>
      <c r="GD55" s="44"/>
      <c r="GE55" s="44"/>
      <c r="GF55" s="44"/>
      <c r="GG55" s="44"/>
      <c r="GH55" s="46"/>
      <c r="GI55" s="46"/>
      <c r="GJ55" s="46"/>
      <c r="GK55" s="46"/>
      <c r="GL55" s="46"/>
      <c r="GM55" s="46"/>
      <c r="GN55" s="46"/>
      <c r="GO55" s="46"/>
      <c r="GP55" s="46"/>
      <c r="GQ55" s="46"/>
      <c r="GR55" s="46"/>
      <c r="GS55" s="46"/>
      <c r="GT55" s="46"/>
      <c r="GU55" s="46"/>
      <c r="GV55" s="46"/>
      <c r="GW55" s="49"/>
      <c r="GX55" s="49"/>
      <c r="GY55" s="49"/>
    </row>
    <row r="56" spans="1:207" s="4" customFormat="1" ht="24.75" customHeight="1">
      <c r="A56" s="26">
        <v>53</v>
      </c>
      <c r="B56" s="27" t="s">
        <v>187</v>
      </c>
      <c r="C56" s="28">
        <v>122832</v>
      </c>
      <c r="D56" s="29" t="s">
        <v>229</v>
      </c>
      <c r="E56" s="30">
        <v>15300</v>
      </c>
      <c r="F56" s="30">
        <v>1700</v>
      </c>
      <c r="G56" s="30">
        <f t="shared" si="3"/>
        <v>17000</v>
      </c>
      <c r="H56" s="30">
        <v>0</v>
      </c>
      <c r="I56" s="30">
        <v>0</v>
      </c>
      <c r="J56" s="30">
        <f t="shared" si="4"/>
        <v>0</v>
      </c>
      <c r="K56" s="30">
        <f t="shared" si="6"/>
        <v>17000</v>
      </c>
      <c r="L56" s="27" t="s">
        <v>230</v>
      </c>
      <c r="M56" s="27" t="s">
        <v>231</v>
      </c>
      <c r="N56" s="27">
        <v>13515650517</v>
      </c>
      <c r="O56" s="29" t="s">
        <v>232</v>
      </c>
      <c r="GA56" s="44"/>
      <c r="GB56" s="44"/>
      <c r="GC56" s="44"/>
      <c r="GD56" s="44"/>
      <c r="GE56" s="44"/>
      <c r="GF56" s="44"/>
      <c r="GG56" s="44"/>
      <c r="GH56" s="46"/>
      <c r="GI56" s="46"/>
      <c r="GJ56" s="46"/>
      <c r="GK56" s="46"/>
      <c r="GL56" s="46"/>
      <c r="GM56" s="46"/>
      <c r="GN56" s="46"/>
      <c r="GO56" s="46"/>
      <c r="GP56" s="46"/>
      <c r="GQ56" s="46"/>
      <c r="GR56" s="46"/>
      <c r="GS56" s="46"/>
      <c r="GT56" s="46"/>
      <c r="GU56" s="46"/>
      <c r="GV56" s="46"/>
      <c r="GW56" s="49"/>
      <c r="GX56" s="49"/>
      <c r="GY56" s="49"/>
    </row>
    <row r="57" spans="1:207" s="4" customFormat="1" ht="24.75" customHeight="1">
      <c r="A57" s="26">
        <v>54</v>
      </c>
      <c r="B57" s="27" t="s">
        <v>187</v>
      </c>
      <c r="C57" s="28">
        <v>122860</v>
      </c>
      <c r="D57" s="29" t="s">
        <v>233</v>
      </c>
      <c r="E57" s="30">
        <v>25200</v>
      </c>
      <c r="F57" s="30">
        <v>2800</v>
      </c>
      <c r="G57" s="30">
        <f t="shared" si="3"/>
        <v>28000</v>
      </c>
      <c r="H57" s="30">
        <v>4500</v>
      </c>
      <c r="I57" s="30">
        <v>500</v>
      </c>
      <c r="J57" s="30">
        <f t="shared" si="4"/>
        <v>5000</v>
      </c>
      <c r="K57" s="30">
        <f t="shared" si="6"/>
        <v>33000</v>
      </c>
      <c r="L57" s="27" t="s">
        <v>234</v>
      </c>
      <c r="M57" s="27" t="s">
        <v>235</v>
      </c>
      <c r="N57" s="27">
        <v>15055135606</v>
      </c>
      <c r="O57" s="29" t="s">
        <v>236</v>
      </c>
      <c r="GA57" s="44"/>
      <c r="GB57" s="44"/>
      <c r="GC57" s="44"/>
      <c r="GD57" s="44"/>
      <c r="GE57" s="44"/>
      <c r="GF57" s="44"/>
      <c r="GG57" s="44"/>
      <c r="GH57" s="46"/>
      <c r="GI57" s="46"/>
      <c r="GJ57" s="46"/>
      <c r="GK57" s="46"/>
      <c r="GL57" s="46"/>
      <c r="GM57" s="46"/>
      <c r="GN57" s="46"/>
      <c r="GO57" s="46"/>
      <c r="GP57" s="46"/>
      <c r="GQ57" s="46"/>
      <c r="GR57" s="46"/>
      <c r="GS57" s="46"/>
      <c r="GT57" s="46"/>
      <c r="GU57" s="46"/>
      <c r="GV57" s="46"/>
      <c r="GW57" s="49"/>
      <c r="GX57" s="49"/>
      <c r="GY57" s="49"/>
    </row>
    <row r="58" spans="1:207" s="4" customFormat="1" ht="24.75" customHeight="1">
      <c r="A58" s="26">
        <v>55</v>
      </c>
      <c r="B58" s="27" t="s">
        <v>187</v>
      </c>
      <c r="C58" s="28">
        <v>122866</v>
      </c>
      <c r="D58" s="29" t="s">
        <v>237</v>
      </c>
      <c r="E58" s="30">
        <v>18000</v>
      </c>
      <c r="F58" s="30">
        <v>2000</v>
      </c>
      <c r="G58" s="30">
        <f t="shared" si="3"/>
        <v>20000</v>
      </c>
      <c r="H58" s="30">
        <v>4500</v>
      </c>
      <c r="I58" s="30">
        <v>500</v>
      </c>
      <c r="J58" s="30">
        <f t="shared" si="4"/>
        <v>5000</v>
      </c>
      <c r="K58" s="30">
        <f t="shared" si="6"/>
        <v>25000</v>
      </c>
      <c r="L58" s="27" t="s">
        <v>238</v>
      </c>
      <c r="M58" s="27" t="s">
        <v>239</v>
      </c>
      <c r="N58" s="27">
        <v>15856998068</v>
      </c>
      <c r="O58" s="29" t="s">
        <v>240</v>
      </c>
      <c r="GA58" s="44"/>
      <c r="GB58" s="44"/>
      <c r="GC58" s="44"/>
      <c r="GD58" s="44"/>
      <c r="GE58" s="44"/>
      <c r="GF58" s="44"/>
      <c r="GG58" s="44"/>
      <c r="GH58" s="46"/>
      <c r="GI58" s="46"/>
      <c r="GJ58" s="46"/>
      <c r="GK58" s="46"/>
      <c r="GL58" s="46"/>
      <c r="GM58" s="46"/>
      <c r="GN58" s="46"/>
      <c r="GO58" s="46"/>
      <c r="GP58" s="46"/>
      <c r="GQ58" s="46"/>
      <c r="GR58" s="46"/>
      <c r="GS58" s="46"/>
      <c r="GT58" s="46"/>
      <c r="GU58" s="46"/>
      <c r="GV58" s="46"/>
      <c r="GW58" s="49"/>
      <c r="GX58" s="49"/>
      <c r="GY58" s="49"/>
    </row>
    <row r="59" spans="1:207" s="4" customFormat="1" ht="24.75" customHeight="1">
      <c r="A59" s="26">
        <v>56</v>
      </c>
      <c r="B59" s="27" t="s">
        <v>187</v>
      </c>
      <c r="C59" s="28">
        <v>122800</v>
      </c>
      <c r="D59" s="29" t="s">
        <v>241</v>
      </c>
      <c r="E59" s="30">
        <v>21600</v>
      </c>
      <c r="F59" s="30">
        <v>2400</v>
      </c>
      <c r="G59" s="30">
        <f t="shared" si="3"/>
        <v>24000</v>
      </c>
      <c r="H59" s="30">
        <v>4500</v>
      </c>
      <c r="I59" s="30">
        <v>500</v>
      </c>
      <c r="J59" s="30">
        <f t="shared" si="4"/>
        <v>5000</v>
      </c>
      <c r="K59" s="30">
        <f t="shared" si="6"/>
        <v>29000</v>
      </c>
      <c r="L59" s="27" t="s">
        <v>242</v>
      </c>
      <c r="M59" s="27" t="s">
        <v>243</v>
      </c>
      <c r="N59" s="27">
        <v>13965108817</v>
      </c>
      <c r="O59" s="29" t="s">
        <v>244</v>
      </c>
      <c r="GA59" s="44"/>
      <c r="GB59" s="44"/>
      <c r="GC59" s="44"/>
      <c r="GD59" s="44"/>
      <c r="GE59" s="44"/>
      <c r="GF59" s="44"/>
      <c r="GG59" s="44"/>
      <c r="GH59" s="46"/>
      <c r="GI59" s="46"/>
      <c r="GJ59" s="46"/>
      <c r="GK59" s="46"/>
      <c r="GL59" s="46"/>
      <c r="GM59" s="46"/>
      <c r="GN59" s="46"/>
      <c r="GO59" s="46"/>
      <c r="GP59" s="46"/>
      <c r="GQ59" s="46"/>
      <c r="GR59" s="46"/>
      <c r="GS59" s="46"/>
      <c r="GT59" s="46"/>
      <c r="GU59" s="46"/>
      <c r="GV59" s="46"/>
      <c r="GW59" s="49"/>
      <c r="GX59" s="49"/>
      <c r="GY59" s="49"/>
    </row>
    <row r="60" spans="1:207" s="4" customFormat="1" ht="24.75" customHeight="1">
      <c r="A60" s="26">
        <v>57</v>
      </c>
      <c r="B60" s="27" t="s">
        <v>187</v>
      </c>
      <c r="C60" s="28">
        <v>122811</v>
      </c>
      <c r="D60" s="29" t="s">
        <v>245</v>
      </c>
      <c r="E60" s="30">
        <v>21600</v>
      </c>
      <c r="F60" s="30">
        <v>2400</v>
      </c>
      <c r="G60" s="30">
        <f t="shared" si="3"/>
        <v>24000</v>
      </c>
      <c r="H60" s="30">
        <v>4500</v>
      </c>
      <c r="I60" s="30">
        <v>500</v>
      </c>
      <c r="J60" s="30">
        <f t="shared" si="4"/>
        <v>5000</v>
      </c>
      <c r="K60" s="30">
        <f t="shared" si="6"/>
        <v>29000</v>
      </c>
      <c r="L60" s="27" t="s">
        <v>246</v>
      </c>
      <c r="M60" s="27" t="s">
        <v>247</v>
      </c>
      <c r="N60" s="27">
        <v>15656512857</v>
      </c>
      <c r="O60" s="29" t="s">
        <v>248</v>
      </c>
      <c r="GA60" s="44"/>
      <c r="GB60" s="44"/>
      <c r="GC60" s="44"/>
      <c r="GD60" s="44"/>
      <c r="GE60" s="44"/>
      <c r="GF60" s="44"/>
      <c r="GG60" s="44"/>
      <c r="GH60" s="46"/>
      <c r="GI60" s="46"/>
      <c r="GJ60" s="46"/>
      <c r="GK60" s="46"/>
      <c r="GL60" s="46"/>
      <c r="GM60" s="46"/>
      <c r="GN60" s="46"/>
      <c r="GO60" s="46"/>
      <c r="GP60" s="46"/>
      <c r="GQ60" s="46"/>
      <c r="GR60" s="46"/>
      <c r="GS60" s="46"/>
      <c r="GT60" s="46"/>
      <c r="GU60" s="46"/>
      <c r="GV60" s="46"/>
      <c r="GW60" s="49"/>
      <c r="GX60" s="49"/>
      <c r="GY60" s="49"/>
    </row>
    <row r="61" spans="1:207" s="4" customFormat="1" ht="24.75" customHeight="1">
      <c r="A61" s="26">
        <v>58</v>
      </c>
      <c r="B61" s="27" t="s">
        <v>187</v>
      </c>
      <c r="C61" s="28">
        <v>121580</v>
      </c>
      <c r="D61" s="29" t="s">
        <v>249</v>
      </c>
      <c r="E61" s="30">
        <v>43200</v>
      </c>
      <c r="F61" s="30">
        <v>4800</v>
      </c>
      <c r="G61" s="30">
        <f t="shared" si="3"/>
        <v>48000</v>
      </c>
      <c r="H61" s="30">
        <v>9000</v>
      </c>
      <c r="I61" s="30">
        <v>1000</v>
      </c>
      <c r="J61" s="30">
        <f t="shared" si="4"/>
        <v>10000</v>
      </c>
      <c r="K61" s="30">
        <f t="shared" si="6"/>
        <v>58000</v>
      </c>
      <c r="L61" s="27" t="s">
        <v>250</v>
      </c>
      <c r="M61" s="27" t="s">
        <v>251</v>
      </c>
      <c r="N61" s="27">
        <v>13856592522</v>
      </c>
      <c r="O61" s="29" t="s">
        <v>252</v>
      </c>
      <c r="GA61" s="44"/>
      <c r="GB61" s="44"/>
      <c r="GC61" s="44"/>
      <c r="GD61" s="44"/>
      <c r="GE61" s="44"/>
      <c r="GF61" s="44"/>
      <c r="GG61" s="44"/>
      <c r="GH61" s="46"/>
      <c r="GI61" s="46"/>
      <c r="GJ61" s="46"/>
      <c r="GK61" s="46"/>
      <c r="GL61" s="46"/>
      <c r="GM61" s="46"/>
      <c r="GN61" s="46"/>
      <c r="GO61" s="46"/>
      <c r="GP61" s="46"/>
      <c r="GQ61" s="46"/>
      <c r="GR61" s="46"/>
      <c r="GS61" s="46"/>
      <c r="GT61" s="46"/>
      <c r="GU61" s="46"/>
      <c r="GV61" s="46"/>
      <c r="GW61" s="49"/>
      <c r="GX61" s="49"/>
      <c r="GY61" s="49"/>
    </row>
    <row r="62" spans="1:207" s="4" customFormat="1" ht="24.75" customHeight="1">
      <c r="A62" s="26">
        <v>59</v>
      </c>
      <c r="B62" s="27" t="s">
        <v>253</v>
      </c>
      <c r="C62" s="28">
        <v>121909</v>
      </c>
      <c r="D62" s="29" t="s">
        <v>254</v>
      </c>
      <c r="E62" s="30">
        <v>45000</v>
      </c>
      <c r="F62" s="30">
        <v>5000</v>
      </c>
      <c r="G62" s="30">
        <f t="shared" si="3"/>
        <v>50000</v>
      </c>
      <c r="H62" s="30">
        <v>11700</v>
      </c>
      <c r="I62" s="30">
        <v>1300</v>
      </c>
      <c r="J62" s="30">
        <f t="shared" si="4"/>
        <v>13000</v>
      </c>
      <c r="K62" s="30">
        <f aca="true" t="shared" si="7" ref="K62:K71">G62+J62</f>
        <v>63000</v>
      </c>
      <c r="L62" s="27" t="s">
        <v>255</v>
      </c>
      <c r="M62" s="27" t="s">
        <v>256</v>
      </c>
      <c r="N62" s="27">
        <v>18196627779</v>
      </c>
      <c r="O62" s="29" t="s">
        <v>257</v>
      </c>
      <c r="GA62" s="44"/>
      <c r="GB62" s="44"/>
      <c r="GC62" s="44"/>
      <c r="GD62" s="44"/>
      <c r="GE62" s="44"/>
      <c r="GF62" s="44"/>
      <c r="GG62" s="44"/>
      <c r="GH62" s="46"/>
      <c r="GI62" s="46"/>
      <c r="GJ62" s="46"/>
      <c r="GK62" s="46"/>
      <c r="GL62" s="46"/>
      <c r="GM62" s="46"/>
      <c r="GN62" s="46"/>
      <c r="GO62" s="46"/>
      <c r="GP62" s="46"/>
      <c r="GQ62" s="46"/>
      <c r="GR62" s="46"/>
      <c r="GS62" s="46"/>
      <c r="GT62" s="46"/>
      <c r="GU62" s="46"/>
      <c r="GV62" s="46"/>
      <c r="GW62" s="49"/>
      <c r="GX62" s="49"/>
      <c r="GY62" s="49"/>
    </row>
    <row r="63" spans="1:207" s="4" customFormat="1" ht="24.75" customHeight="1">
      <c r="A63" s="26">
        <v>60</v>
      </c>
      <c r="B63" s="27" t="s">
        <v>253</v>
      </c>
      <c r="C63" s="28">
        <v>121940</v>
      </c>
      <c r="D63" s="29" t="s">
        <v>258</v>
      </c>
      <c r="E63" s="30">
        <v>45000</v>
      </c>
      <c r="F63" s="30">
        <v>5000</v>
      </c>
      <c r="G63" s="30">
        <f t="shared" si="3"/>
        <v>50000</v>
      </c>
      <c r="H63" s="30">
        <v>11700</v>
      </c>
      <c r="I63" s="30">
        <v>1300</v>
      </c>
      <c r="J63" s="30">
        <f t="shared" si="4"/>
        <v>13000</v>
      </c>
      <c r="K63" s="30">
        <f t="shared" si="7"/>
        <v>63000</v>
      </c>
      <c r="L63" s="27" t="s">
        <v>259</v>
      </c>
      <c r="M63" s="27" t="s">
        <v>260</v>
      </c>
      <c r="N63" s="27">
        <v>18715526623</v>
      </c>
      <c r="O63" s="29" t="s">
        <v>261</v>
      </c>
      <c r="GA63" s="44"/>
      <c r="GB63" s="44"/>
      <c r="GC63" s="44"/>
      <c r="GD63" s="44"/>
      <c r="GE63" s="44"/>
      <c r="GF63" s="44"/>
      <c r="GG63" s="44"/>
      <c r="GH63" s="46"/>
      <c r="GI63" s="46"/>
      <c r="GJ63" s="46"/>
      <c r="GK63" s="46"/>
      <c r="GL63" s="46"/>
      <c r="GM63" s="46"/>
      <c r="GN63" s="46"/>
      <c r="GO63" s="46"/>
      <c r="GP63" s="46"/>
      <c r="GQ63" s="46"/>
      <c r="GR63" s="46"/>
      <c r="GS63" s="46"/>
      <c r="GT63" s="46"/>
      <c r="GU63" s="46"/>
      <c r="GV63" s="46"/>
      <c r="GW63" s="49"/>
      <c r="GX63" s="49"/>
      <c r="GY63" s="49"/>
    </row>
    <row r="64" spans="1:207" s="4" customFormat="1" ht="24.75" customHeight="1">
      <c r="A64" s="26">
        <v>61</v>
      </c>
      <c r="B64" s="27" t="s">
        <v>253</v>
      </c>
      <c r="C64" s="28">
        <v>122900</v>
      </c>
      <c r="D64" s="29" t="s">
        <v>262</v>
      </c>
      <c r="E64" s="30">
        <v>27000</v>
      </c>
      <c r="F64" s="30">
        <v>3000</v>
      </c>
      <c r="G64" s="30">
        <f t="shared" si="3"/>
        <v>30000</v>
      </c>
      <c r="H64" s="30">
        <v>5400</v>
      </c>
      <c r="I64" s="30">
        <v>600</v>
      </c>
      <c r="J64" s="30">
        <f t="shared" si="4"/>
        <v>6000</v>
      </c>
      <c r="K64" s="30">
        <f t="shared" si="7"/>
        <v>36000</v>
      </c>
      <c r="L64" s="27" t="s">
        <v>263</v>
      </c>
      <c r="M64" s="27" t="s">
        <v>264</v>
      </c>
      <c r="N64" s="27">
        <v>13855253799</v>
      </c>
      <c r="O64" s="29" t="s">
        <v>265</v>
      </c>
      <c r="GA64" s="44"/>
      <c r="GB64" s="44"/>
      <c r="GC64" s="44"/>
      <c r="GD64" s="44"/>
      <c r="GE64" s="44"/>
      <c r="GF64" s="44"/>
      <c r="GG64" s="44"/>
      <c r="GH64" s="46"/>
      <c r="GI64" s="46"/>
      <c r="GJ64" s="46"/>
      <c r="GK64" s="46"/>
      <c r="GL64" s="46"/>
      <c r="GM64" s="46"/>
      <c r="GN64" s="46"/>
      <c r="GO64" s="46"/>
      <c r="GP64" s="46"/>
      <c r="GQ64" s="46"/>
      <c r="GR64" s="46"/>
      <c r="GS64" s="46"/>
      <c r="GT64" s="46"/>
      <c r="GU64" s="46"/>
      <c r="GV64" s="46"/>
      <c r="GW64" s="49"/>
      <c r="GX64" s="49"/>
      <c r="GY64" s="49"/>
    </row>
    <row r="65" spans="1:207" s="4" customFormat="1" ht="24.75" customHeight="1">
      <c r="A65" s="26">
        <v>62</v>
      </c>
      <c r="B65" s="27" t="s">
        <v>253</v>
      </c>
      <c r="C65" s="28">
        <v>122950</v>
      </c>
      <c r="D65" s="29" t="s">
        <v>266</v>
      </c>
      <c r="E65" s="30">
        <v>27000</v>
      </c>
      <c r="F65" s="30">
        <v>3000</v>
      </c>
      <c r="G65" s="30">
        <f t="shared" si="3"/>
        <v>30000</v>
      </c>
      <c r="H65" s="30">
        <v>5400</v>
      </c>
      <c r="I65" s="30">
        <v>600</v>
      </c>
      <c r="J65" s="30">
        <f t="shared" si="4"/>
        <v>6000</v>
      </c>
      <c r="K65" s="30">
        <f t="shared" si="7"/>
        <v>36000</v>
      </c>
      <c r="L65" s="27" t="s">
        <v>267</v>
      </c>
      <c r="M65" s="27" t="s">
        <v>268</v>
      </c>
      <c r="N65" s="27">
        <v>18955272002</v>
      </c>
      <c r="O65" s="29" t="s">
        <v>269</v>
      </c>
      <c r="GA65" s="44"/>
      <c r="GB65" s="44"/>
      <c r="GC65" s="44"/>
      <c r="GD65" s="44"/>
      <c r="GE65" s="44"/>
      <c r="GF65" s="44"/>
      <c r="GG65" s="44"/>
      <c r="GH65" s="46"/>
      <c r="GI65" s="46"/>
      <c r="GJ65" s="46"/>
      <c r="GK65" s="46"/>
      <c r="GL65" s="46"/>
      <c r="GM65" s="46"/>
      <c r="GN65" s="46"/>
      <c r="GO65" s="46"/>
      <c r="GP65" s="46"/>
      <c r="GQ65" s="46"/>
      <c r="GR65" s="46"/>
      <c r="GS65" s="46"/>
      <c r="GT65" s="46"/>
      <c r="GU65" s="46"/>
      <c r="GV65" s="46"/>
      <c r="GW65" s="49"/>
      <c r="GX65" s="49"/>
      <c r="GY65" s="49"/>
    </row>
    <row r="66" spans="1:207" s="4" customFormat="1" ht="24.75" customHeight="1">
      <c r="A66" s="26">
        <v>63</v>
      </c>
      <c r="B66" s="27" t="s">
        <v>253</v>
      </c>
      <c r="C66" s="28">
        <v>121960</v>
      </c>
      <c r="D66" s="29" t="s">
        <v>270</v>
      </c>
      <c r="E66" s="30">
        <v>27000</v>
      </c>
      <c r="F66" s="30">
        <v>3000</v>
      </c>
      <c r="G66" s="30">
        <f t="shared" si="3"/>
        <v>30000</v>
      </c>
      <c r="H66" s="30">
        <v>5400</v>
      </c>
      <c r="I66" s="30">
        <v>600</v>
      </c>
      <c r="J66" s="30">
        <f t="shared" si="4"/>
        <v>6000</v>
      </c>
      <c r="K66" s="30">
        <f t="shared" si="7"/>
        <v>36000</v>
      </c>
      <c r="L66" s="27" t="s">
        <v>271</v>
      </c>
      <c r="M66" s="27" t="s">
        <v>272</v>
      </c>
      <c r="N66" s="27">
        <v>13705528320</v>
      </c>
      <c r="O66" s="29" t="s">
        <v>273</v>
      </c>
      <c r="GA66" s="44"/>
      <c r="GB66" s="44"/>
      <c r="GC66" s="44"/>
      <c r="GD66" s="44"/>
      <c r="GE66" s="44"/>
      <c r="GF66" s="44"/>
      <c r="GG66" s="44"/>
      <c r="GH66" s="46"/>
      <c r="GI66" s="46"/>
      <c r="GJ66" s="46"/>
      <c r="GK66" s="46"/>
      <c r="GL66" s="46"/>
      <c r="GM66" s="46"/>
      <c r="GN66" s="46"/>
      <c r="GO66" s="46"/>
      <c r="GP66" s="46"/>
      <c r="GQ66" s="46"/>
      <c r="GR66" s="46"/>
      <c r="GS66" s="46"/>
      <c r="GT66" s="46"/>
      <c r="GU66" s="46"/>
      <c r="GV66" s="46"/>
      <c r="GW66" s="49"/>
      <c r="GX66" s="49"/>
      <c r="GY66" s="49"/>
    </row>
    <row r="67" spans="1:207" s="4" customFormat="1" ht="24.75" customHeight="1">
      <c r="A67" s="26">
        <v>64</v>
      </c>
      <c r="B67" s="27" t="s">
        <v>274</v>
      </c>
      <c r="C67" s="28">
        <v>121440</v>
      </c>
      <c r="D67" s="29" t="s">
        <v>275</v>
      </c>
      <c r="E67" s="30">
        <v>54000</v>
      </c>
      <c r="F67" s="30">
        <v>6000</v>
      </c>
      <c r="G67" s="30">
        <f t="shared" si="3"/>
        <v>60000</v>
      </c>
      <c r="H67" s="30">
        <v>15300</v>
      </c>
      <c r="I67" s="30">
        <v>1700</v>
      </c>
      <c r="J67" s="30">
        <f t="shared" si="4"/>
        <v>17000</v>
      </c>
      <c r="K67" s="30">
        <f t="shared" si="7"/>
        <v>77000</v>
      </c>
      <c r="L67" s="27" t="s">
        <v>276</v>
      </c>
      <c r="M67" s="27" t="s">
        <v>277</v>
      </c>
      <c r="N67" s="27">
        <v>13733001288</v>
      </c>
      <c r="O67" s="29" t="s">
        <v>278</v>
      </c>
      <c r="GA67" s="44"/>
      <c r="GB67" s="44"/>
      <c r="GC67" s="44"/>
      <c r="GD67" s="44"/>
      <c r="GE67" s="44"/>
      <c r="GF67" s="44"/>
      <c r="GG67" s="44"/>
      <c r="GH67" s="46"/>
      <c r="GI67" s="46"/>
      <c r="GJ67" s="46"/>
      <c r="GK67" s="46"/>
      <c r="GL67" s="46"/>
      <c r="GM67" s="46"/>
      <c r="GN67" s="46"/>
      <c r="GO67" s="46"/>
      <c r="GP67" s="46"/>
      <c r="GQ67" s="46"/>
      <c r="GR67" s="46"/>
      <c r="GS67" s="46"/>
      <c r="GT67" s="46"/>
      <c r="GU67" s="46"/>
      <c r="GV67" s="46"/>
      <c r="GW67" s="49"/>
      <c r="GX67" s="49"/>
      <c r="GY67" s="49"/>
    </row>
    <row r="68" spans="1:207" s="4" customFormat="1" ht="24.75" customHeight="1">
      <c r="A68" s="26">
        <v>65</v>
      </c>
      <c r="B68" s="27" t="s">
        <v>274</v>
      </c>
      <c r="C68" s="28">
        <v>126010</v>
      </c>
      <c r="D68" s="29" t="s">
        <v>279</v>
      </c>
      <c r="E68" s="30">
        <v>54000</v>
      </c>
      <c r="F68" s="30">
        <v>6000</v>
      </c>
      <c r="G68" s="30">
        <f t="shared" si="3"/>
        <v>60000</v>
      </c>
      <c r="H68" s="30">
        <v>15300</v>
      </c>
      <c r="I68" s="30">
        <v>1700</v>
      </c>
      <c r="J68" s="30">
        <f t="shared" si="4"/>
        <v>17000</v>
      </c>
      <c r="K68" s="30">
        <f t="shared" si="7"/>
        <v>77000</v>
      </c>
      <c r="L68" s="27" t="s">
        <v>280</v>
      </c>
      <c r="M68" s="27" t="s">
        <v>281</v>
      </c>
      <c r="N68" s="27">
        <v>15956652312</v>
      </c>
      <c r="O68" s="29" t="s">
        <v>282</v>
      </c>
      <c r="GA68" s="44"/>
      <c r="GB68" s="44"/>
      <c r="GC68" s="44"/>
      <c r="GD68" s="44"/>
      <c r="GE68" s="44"/>
      <c r="GF68" s="44"/>
      <c r="GG68" s="44"/>
      <c r="GH68" s="46"/>
      <c r="GI68" s="46"/>
      <c r="GJ68" s="46"/>
      <c r="GK68" s="46"/>
      <c r="GL68" s="46"/>
      <c r="GM68" s="46"/>
      <c r="GN68" s="46"/>
      <c r="GO68" s="46"/>
      <c r="GP68" s="46"/>
      <c r="GQ68" s="46"/>
      <c r="GR68" s="46"/>
      <c r="GS68" s="46"/>
      <c r="GT68" s="46"/>
      <c r="GU68" s="46"/>
      <c r="GV68" s="46"/>
      <c r="GW68" s="49"/>
      <c r="GX68" s="49"/>
      <c r="GY68" s="49"/>
    </row>
    <row r="69" spans="1:207" s="4" customFormat="1" ht="24.75" customHeight="1">
      <c r="A69" s="26">
        <v>66</v>
      </c>
      <c r="B69" s="27" t="s">
        <v>274</v>
      </c>
      <c r="C69" s="28">
        <v>126090</v>
      </c>
      <c r="D69" s="29" t="s">
        <v>283</v>
      </c>
      <c r="E69" s="30">
        <v>54000</v>
      </c>
      <c r="F69" s="30">
        <v>6000</v>
      </c>
      <c r="G69" s="30">
        <f aca="true" t="shared" si="8" ref="G69:G100">E69+F69</f>
        <v>60000</v>
      </c>
      <c r="H69" s="30">
        <v>15300</v>
      </c>
      <c r="I69" s="30">
        <v>1700</v>
      </c>
      <c r="J69" s="30">
        <f aca="true" t="shared" si="9" ref="J69:J100">H69+I69</f>
        <v>17000</v>
      </c>
      <c r="K69" s="30">
        <f t="shared" si="7"/>
        <v>77000</v>
      </c>
      <c r="L69" s="27" t="s">
        <v>284</v>
      </c>
      <c r="M69" s="27" t="s">
        <v>285</v>
      </c>
      <c r="N69" s="27">
        <v>13705548444</v>
      </c>
      <c r="O69" s="29" t="s">
        <v>286</v>
      </c>
      <c r="GA69" s="44"/>
      <c r="GB69" s="44"/>
      <c r="GC69" s="44"/>
      <c r="GD69" s="44"/>
      <c r="GE69" s="44"/>
      <c r="GF69" s="44"/>
      <c r="GG69" s="44"/>
      <c r="GH69" s="46"/>
      <c r="GI69" s="46"/>
      <c r="GJ69" s="46"/>
      <c r="GK69" s="46"/>
      <c r="GL69" s="46"/>
      <c r="GM69" s="46"/>
      <c r="GN69" s="46"/>
      <c r="GO69" s="46"/>
      <c r="GP69" s="46"/>
      <c r="GQ69" s="46"/>
      <c r="GR69" s="46"/>
      <c r="GS69" s="46"/>
      <c r="GT69" s="46"/>
      <c r="GU69" s="46"/>
      <c r="GV69" s="46"/>
      <c r="GW69" s="49"/>
      <c r="GX69" s="49"/>
      <c r="GY69" s="49"/>
    </row>
    <row r="70" spans="1:207" s="4" customFormat="1" ht="24.75" customHeight="1">
      <c r="A70" s="26">
        <v>67</v>
      </c>
      <c r="B70" s="27" t="s">
        <v>274</v>
      </c>
      <c r="C70" s="28">
        <v>126060</v>
      </c>
      <c r="D70" s="29" t="s">
        <v>287</v>
      </c>
      <c r="E70" s="30">
        <v>36000</v>
      </c>
      <c r="F70" s="30">
        <v>4000</v>
      </c>
      <c r="G70" s="30">
        <f t="shared" si="8"/>
        <v>40000</v>
      </c>
      <c r="H70" s="30">
        <v>9000</v>
      </c>
      <c r="I70" s="30">
        <v>1000</v>
      </c>
      <c r="J70" s="30">
        <f t="shared" si="9"/>
        <v>10000</v>
      </c>
      <c r="K70" s="30">
        <f t="shared" si="7"/>
        <v>50000</v>
      </c>
      <c r="L70" s="27" t="s">
        <v>288</v>
      </c>
      <c r="M70" s="27" t="s">
        <v>289</v>
      </c>
      <c r="N70" s="27">
        <v>13955477013</v>
      </c>
      <c r="O70" s="29" t="s">
        <v>290</v>
      </c>
      <c r="GA70" s="44"/>
      <c r="GB70" s="44"/>
      <c r="GC70" s="44"/>
      <c r="GD70" s="44"/>
      <c r="GE70" s="44"/>
      <c r="GF70" s="44"/>
      <c r="GG70" s="44"/>
      <c r="GH70" s="46"/>
      <c r="GI70" s="46"/>
      <c r="GJ70" s="46"/>
      <c r="GK70" s="46"/>
      <c r="GL70" s="46"/>
      <c r="GM70" s="46"/>
      <c r="GN70" s="46"/>
      <c r="GO70" s="46"/>
      <c r="GP70" s="46"/>
      <c r="GQ70" s="46"/>
      <c r="GR70" s="46"/>
      <c r="GS70" s="46"/>
      <c r="GT70" s="46"/>
      <c r="GU70" s="46"/>
      <c r="GV70" s="46"/>
      <c r="GW70" s="49"/>
      <c r="GX70" s="49"/>
      <c r="GY70" s="49"/>
    </row>
    <row r="71" spans="1:207" s="4" customFormat="1" ht="24.75" customHeight="1">
      <c r="A71" s="26">
        <v>68</v>
      </c>
      <c r="B71" s="27" t="s">
        <v>274</v>
      </c>
      <c r="C71" s="28">
        <v>126080</v>
      </c>
      <c r="D71" s="29" t="s">
        <v>291</v>
      </c>
      <c r="E71" s="30">
        <v>27000</v>
      </c>
      <c r="F71" s="30">
        <v>3000</v>
      </c>
      <c r="G71" s="30">
        <f t="shared" si="8"/>
        <v>30000</v>
      </c>
      <c r="H71" s="30">
        <v>8100</v>
      </c>
      <c r="I71" s="30">
        <v>900</v>
      </c>
      <c r="J71" s="30">
        <f t="shared" si="9"/>
        <v>9000</v>
      </c>
      <c r="K71" s="30">
        <f t="shared" si="7"/>
        <v>39000</v>
      </c>
      <c r="L71" s="27" t="s">
        <v>292</v>
      </c>
      <c r="M71" s="27" t="s">
        <v>293</v>
      </c>
      <c r="N71" s="27">
        <v>13866333778</v>
      </c>
      <c r="O71" s="29" t="s">
        <v>294</v>
      </c>
      <c r="GA71" s="44"/>
      <c r="GB71" s="44"/>
      <c r="GC71" s="44"/>
      <c r="GD71" s="44"/>
      <c r="GE71" s="44"/>
      <c r="GF71" s="44"/>
      <c r="GG71" s="44"/>
      <c r="GH71" s="46"/>
      <c r="GI71" s="46"/>
      <c r="GJ71" s="46"/>
      <c r="GK71" s="46"/>
      <c r="GL71" s="46"/>
      <c r="GM71" s="46"/>
      <c r="GN71" s="46"/>
      <c r="GO71" s="46"/>
      <c r="GP71" s="46"/>
      <c r="GQ71" s="46"/>
      <c r="GR71" s="46"/>
      <c r="GS71" s="46"/>
      <c r="GT71" s="46"/>
      <c r="GU71" s="46"/>
      <c r="GV71" s="46"/>
      <c r="GW71" s="49"/>
      <c r="GX71" s="49"/>
      <c r="GY71" s="49"/>
    </row>
    <row r="72" spans="1:207" s="4" customFormat="1" ht="24.75" customHeight="1">
      <c r="A72" s="26">
        <v>69</v>
      </c>
      <c r="B72" s="27" t="s">
        <v>295</v>
      </c>
      <c r="C72" s="28">
        <v>126110</v>
      </c>
      <c r="D72" s="29" t="s">
        <v>16</v>
      </c>
      <c r="E72" s="30">
        <v>45000</v>
      </c>
      <c r="F72" s="30">
        <v>5000</v>
      </c>
      <c r="G72" s="30">
        <f t="shared" si="8"/>
        <v>50000</v>
      </c>
      <c r="H72" s="30">
        <v>9000</v>
      </c>
      <c r="I72" s="30">
        <v>1000</v>
      </c>
      <c r="J72" s="30">
        <f t="shared" si="9"/>
        <v>10000</v>
      </c>
      <c r="K72" s="30">
        <v>60000</v>
      </c>
      <c r="L72" s="27" t="s">
        <v>296</v>
      </c>
      <c r="M72" s="27" t="s">
        <v>297</v>
      </c>
      <c r="N72" s="27">
        <v>13856141300</v>
      </c>
      <c r="O72" s="29" t="s">
        <v>298</v>
      </c>
      <c r="GA72" s="44"/>
      <c r="GB72" s="44"/>
      <c r="GC72" s="44"/>
      <c r="GD72" s="44"/>
      <c r="GE72" s="44"/>
      <c r="GF72" s="44"/>
      <c r="GG72" s="44"/>
      <c r="GH72" s="46"/>
      <c r="GI72" s="46"/>
      <c r="GJ72" s="46"/>
      <c r="GK72" s="46"/>
      <c r="GL72" s="46"/>
      <c r="GM72" s="46"/>
      <c r="GN72" s="46"/>
      <c r="GO72" s="46"/>
      <c r="GP72" s="46"/>
      <c r="GQ72" s="46"/>
      <c r="GR72" s="46"/>
      <c r="GS72" s="46"/>
      <c r="GT72" s="46"/>
      <c r="GU72" s="46"/>
      <c r="GV72" s="46"/>
      <c r="GW72" s="49"/>
      <c r="GX72" s="49"/>
      <c r="GY72" s="49"/>
    </row>
    <row r="73" spans="1:207" s="4" customFormat="1" ht="24.75" customHeight="1">
      <c r="A73" s="26">
        <v>70</v>
      </c>
      <c r="B73" s="27" t="s">
        <v>295</v>
      </c>
      <c r="C73" s="28">
        <v>126120</v>
      </c>
      <c r="D73" s="29" t="s">
        <v>299</v>
      </c>
      <c r="E73" s="30">
        <v>27000</v>
      </c>
      <c r="F73" s="30">
        <v>3000</v>
      </c>
      <c r="G73" s="30">
        <f t="shared" si="8"/>
        <v>30000</v>
      </c>
      <c r="H73" s="30">
        <v>4500</v>
      </c>
      <c r="I73" s="30">
        <v>500</v>
      </c>
      <c r="J73" s="30">
        <f t="shared" si="9"/>
        <v>5000</v>
      </c>
      <c r="K73" s="30">
        <v>35000</v>
      </c>
      <c r="L73" s="27" t="s">
        <v>300</v>
      </c>
      <c r="M73" s="27" t="s">
        <v>301</v>
      </c>
      <c r="N73" s="27">
        <v>18856126798</v>
      </c>
      <c r="O73" s="29" t="s">
        <v>302</v>
      </c>
      <c r="GA73" s="44"/>
      <c r="GB73" s="44"/>
      <c r="GC73" s="44"/>
      <c r="GD73" s="44"/>
      <c r="GE73" s="44"/>
      <c r="GF73" s="44"/>
      <c r="GG73" s="44"/>
      <c r="GH73" s="46"/>
      <c r="GI73" s="46"/>
      <c r="GJ73" s="46"/>
      <c r="GK73" s="46"/>
      <c r="GL73" s="46"/>
      <c r="GM73" s="46"/>
      <c r="GN73" s="46"/>
      <c r="GO73" s="46"/>
      <c r="GP73" s="46"/>
      <c r="GQ73" s="46"/>
      <c r="GR73" s="46"/>
      <c r="GS73" s="46"/>
      <c r="GT73" s="46"/>
      <c r="GU73" s="46"/>
      <c r="GV73" s="46"/>
      <c r="GW73" s="49"/>
      <c r="GX73" s="49"/>
      <c r="GY73" s="49"/>
    </row>
    <row r="74" spans="1:207" s="4" customFormat="1" ht="24.75" customHeight="1">
      <c r="A74" s="26">
        <v>71</v>
      </c>
      <c r="B74" s="27" t="s">
        <v>295</v>
      </c>
      <c r="C74" s="28">
        <v>126130</v>
      </c>
      <c r="D74" s="29" t="s">
        <v>303</v>
      </c>
      <c r="E74" s="30">
        <v>36000</v>
      </c>
      <c r="F74" s="30">
        <v>4000</v>
      </c>
      <c r="G74" s="30">
        <f t="shared" si="8"/>
        <v>40000</v>
      </c>
      <c r="H74" s="30">
        <v>9000</v>
      </c>
      <c r="I74" s="30">
        <v>1000</v>
      </c>
      <c r="J74" s="30">
        <f t="shared" si="9"/>
        <v>10000</v>
      </c>
      <c r="K74" s="30">
        <v>50000</v>
      </c>
      <c r="L74" s="27" t="s">
        <v>304</v>
      </c>
      <c r="M74" s="27" t="s">
        <v>305</v>
      </c>
      <c r="N74" s="27">
        <v>13965888616</v>
      </c>
      <c r="O74" s="29" t="s">
        <v>306</v>
      </c>
      <c r="GA74" s="44"/>
      <c r="GB74" s="44"/>
      <c r="GC74" s="44"/>
      <c r="GD74" s="44"/>
      <c r="GE74" s="44"/>
      <c r="GF74" s="44"/>
      <c r="GG74" s="44"/>
      <c r="GH74" s="46"/>
      <c r="GI74" s="46"/>
      <c r="GJ74" s="46"/>
      <c r="GK74" s="46"/>
      <c r="GL74" s="46"/>
      <c r="GM74" s="46"/>
      <c r="GN74" s="46"/>
      <c r="GO74" s="46"/>
      <c r="GP74" s="46"/>
      <c r="GQ74" s="46"/>
      <c r="GR74" s="46"/>
      <c r="GS74" s="46"/>
      <c r="GT74" s="46"/>
      <c r="GU74" s="46"/>
      <c r="GV74" s="46"/>
      <c r="GW74" s="49"/>
      <c r="GX74" s="49"/>
      <c r="GY74" s="49"/>
    </row>
    <row r="75" spans="1:207" s="4" customFormat="1" ht="24.75" customHeight="1">
      <c r="A75" s="26">
        <v>72</v>
      </c>
      <c r="B75" s="27" t="s">
        <v>295</v>
      </c>
      <c r="C75" s="28">
        <v>126150</v>
      </c>
      <c r="D75" s="29" t="s">
        <v>307</v>
      </c>
      <c r="E75" s="30">
        <v>27000</v>
      </c>
      <c r="F75" s="30">
        <v>3000</v>
      </c>
      <c r="G75" s="30">
        <f t="shared" si="8"/>
        <v>30000</v>
      </c>
      <c r="H75" s="30">
        <v>4500</v>
      </c>
      <c r="I75" s="30">
        <v>500</v>
      </c>
      <c r="J75" s="30">
        <f t="shared" si="9"/>
        <v>5000</v>
      </c>
      <c r="K75" s="30">
        <v>35000</v>
      </c>
      <c r="L75" s="27" t="s">
        <v>308</v>
      </c>
      <c r="M75" s="27" t="s">
        <v>309</v>
      </c>
      <c r="N75" s="27">
        <v>13856175177</v>
      </c>
      <c r="O75" s="29" t="s">
        <v>310</v>
      </c>
      <c r="GA75" s="44"/>
      <c r="GB75" s="44"/>
      <c r="GC75" s="44"/>
      <c r="GD75" s="44"/>
      <c r="GE75" s="44"/>
      <c r="GF75" s="44"/>
      <c r="GG75" s="44"/>
      <c r="GH75" s="46"/>
      <c r="GI75" s="46"/>
      <c r="GJ75" s="46"/>
      <c r="GK75" s="46"/>
      <c r="GL75" s="46"/>
      <c r="GM75" s="46"/>
      <c r="GN75" s="46"/>
      <c r="GO75" s="46"/>
      <c r="GP75" s="46"/>
      <c r="GQ75" s="46"/>
      <c r="GR75" s="46"/>
      <c r="GS75" s="46"/>
      <c r="GT75" s="46"/>
      <c r="GU75" s="46"/>
      <c r="GV75" s="46"/>
      <c r="GW75" s="49"/>
      <c r="GX75" s="49"/>
      <c r="GY75" s="49"/>
    </row>
    <row r="76" spans="1:207" s="4" customFormat="1" ht="24.75" customHeight="1">
      <c r="A76" s="26">
        <v>73</v>
      </c>
      <c r="B76" s="27" t="s">
        <v>295</v>
      </c>
      <c r="C76" s="28">
        <v>126170</v>
      </c>
      <c r="D76" s="29" t="s">
        <v>311</v>
      </c>
      <c r="E76" s="30">
        <v>27000</v>
      </c>
      <c r="F76" s="30">
        <v>3000</v>
      </c>
      <c r="G76" s="30">
        <f t="shared" si="8"/>
        <v>30000</v>
      </c>
      <c r="H76" s="30">
        <v>9000</v>
      </c>
      <c r="I76" s="30">
        <v>1000</v>
      </c>
      <c r="J76" s="30">
        <f t="shared" si="9"/>
        <v>10000</v>
      </c>
      <c r="K76" s="30">
        <v>40000</v>
      </c>
      <c r="L76" s="27" t="s">
        <v>312</v>
      </c>
      <c r="M76" s="27" t="s">
        <v>313</v>
      </c>
      <c r="N76" s="27">
        <v>13625612586</v>
      </c>
      <c r="O76" s="29" t="s">
        <v>314</v>
      </c>
      <c r="GA76" s="44"/>
      <c r="GB76" s="44"/>
      <c r="GC76" s="44"/>
      <c r="GD76" s="44"/>
      <c r="GE76" s="44"/>
      <c r="GF76" s="44"/>
      <c r="GG76" s="44"/>
      <c r="GH76" s="46"/>
      <c r="GI76" s="46"/>
      <c r="GJ76" s="46"/>
      <c r="GK76" s="46"/>
      <c r="GL76" s="46"/>
      <c r="GM76" s="46"/>
      <c r="GN76" s="46"/>
      <c r="GO76" s="46"/>
      <c r="GP76" s="46"/>
      <c r="GQ76" s="46"/>
      <c r="GR76" s="46"/>
      <c r="GS76" s="46"/>
      <c r="GT76" s="46"/>
      <c r="GU76" s="46"/>
      <c r="GV76" s="46"/>
      <c r="GW76" s="49"/>
      <c r="GX76" s="49"/>
      <c r="GY76" s="49"/>
    </row>
    <row r="77" spans="1:207" s="4" customFormat="1" ht="24.75" customHeight="1">
      <c r="A77" s="26">
        <v>74</v>
      </c>
      <c r="B77" s="27" t="s">
        <v>315</v>
      </c>
      <c r="C77" s="28">
        <v>122560</v>
      </c>
      <c r="D77" s="29" t="s">
        <v>316</v>
      </c>
      <c r="E77" s="30">
        <v>29250</v>
      </c>
      <c r="F77" s="30">
        <v>3250</v>
      </c>
      <c r="G77" s="30">
        <f t="shared" si="8"/>
        <v>32500</v>
      </c>
      <c r="H77" s="30">
        <v>9000</v>
      </c>
      <c r="I77" s="30">
        <v>1000</v>
      </c>
      <c r="J77" s="30">
        <f t="shared" si="9"/>
        <v>10000</v>
      </c>
      <c r="K77" s="30">
        <f aca="true" t="shared" si="10" ref="K77:K84">G77+J77</f>
        <v>42500</v>
      </c>
      <c r="L77" s="27" t="s">
        <v>317</v>
      </c>
      <c r="M77" s="27" t="s">
        <v>318</v>
      </c>
      <c r="N77" s="27">
        <v>15395687779</v>
      </c>
      <c r="O77" s="29" t="s">
        <v>319</v>
      </c>
      <c r="GA77" s="44"/>
      <c r="GB77" s="44"/>
      <c r="GC77" s="44"/>
      <c r="GD77" s="44"/>
      <c r="GE77" s="44"/>
      <c r="GF77" s="44"/>
      <c r="GG77" s="44"/>
      <c r="GH77" s="46"/>
      <c r="GI77" s="46"/>
      <c r="GJ77" s="46"/>
      <c r="GK77" s="46"/>
      <c r="GL77" s="46"/>
      <c r="GM77" s="46"/>
      <c r="GN77" s="46"/>
      <c r="GO77" s="46"/>
      <c r="GP77" s="46"/>
      <c r="GQ77" s="46"/>
      <c r="GR77" s="46"/>
      <c r="GS77" s="46"/>
      <c r="GT77" s="46"/>
      <c r="GU77" s="46"/>
      <c r="GV77" s="46"/>
      <c r="GW77" s="49"/>
      <c r="GX77" s="49"/>
      <c r="GY77" s="49"/>
    </row>
    <row r="78" spans="1:207" s="4" customFormat="1" ht="24.75" customHeight="1">
      <c r="A78" s="26">
        <v>75</v>
      </c>
      <c r="B78" s="27" t="s">
        <v>315</v>
      </c>
      <c r="C78" s="28">
        <v>122563</v>
      </c>
      <c r="D78" s="29" t="s">
        <v>320</v>
      </c>
      <c r="E78" s="30">
        <v>27000</v>
      </c>
      <c r="F78" s="30">
        <v>3000</v>
      </c>
      <c r="G78" s="30">
        <f t="shared" si="8"/>
        <v>30000</v>
      </c>
      <c r="H78" s="30">
        <v>9000</v>
      </c>
      <c r="I78" s="30">
        <v>1000</v>
      </c>
      <c r="J78" s="30">
        <f t="shared" si="9"/>
        <v>10000</v>
      </c>
      <c r="K78" s="30">
        <f t="shared" si="10"/>
        <v>40000</v>
      </c>
      <c r="L78" s="27" t="s">
        <v>321</v>
      </c>
      <c r="M78" s="27" t="s">
        <v>322</v>
      </c>
      <c r="N78" s="27">
        <v>18655525007</v>
      </c>
      <c r="O78" s="29" t="s">
        <v>323</v>
      </c>
      <c r="GA78" s="44"/>
      <c r="GB78" s="44"/>
      <c r="GC78" s="44"/>
      <c r="GD78" s="44"/>
      <c r="GE78" s="44"/>
      <c r="GF78" s="44"/>
      <c r="GG78" s="44"/>
      <c r="GH78" s="46"/>
      <c r="GI78" s="46"/>
      <c r="GJ78" s="46"/>
      <c r="GK78" s="46"/>
      <c r="GL78" s="46"/>
      <c r="GM78" s="46"/>
      <c r="GN78" s="46"/>
      <c r="GO78" s="46"/>
      <c r="GP78" s="46"/>
      <c r="GQ78" s="46"/>
      <c r="GR78" s="46"/>
      <c r="GS78" s="46"/>
      <c r="GT78" s="46"/>
      <c r="GU78" s="46"/>
      <c r="GV78" s="46"/>
      <c r="GW78" s="49"/>
      <c r="GX78" s="49"/>
      <c r="GY78" s="49"/>
    </row>
    <row r="79" spans="1:207" s="4" customFormat="1" ht="24.75" customHeight="1">
      <c r="A79" s="26">
        <v>76</v>
      </c>
      <c r="B79" s="27" t="s">
        <v>315</v>
      </c>
      <c r="C79" s="28">
        <v>122520</v>
      </c>
      <c r="D79" s="29" t="s">
        <v>324</v>
      </c>
      <c r="E79" s="30">
        <v>29250</v>
      </c>
      <c r="F79" s="30">
        <v>3250</v>
      </c>
      <c r="G79" s="30">
        <f t="shared" si="8"/>
        <v>32500</v>
      </c>
      <c r="H79" s="30">
        <v>9000</v>
      </c>
      <c r="I79" s="30">
        <v>1000</v>
      </c>
      <c r="J79" s="30">
        <f t="shared" si="9"/>
        <v>10000</v>
      </c>
      <c r="K79" s="30">
        <f t="shared" si="10"/>
        <v>42500</v>
      </c>
      <c r="L79" s="27" t="s">
        <v>325</v>
      </c>
      <c r="M79" s="27" t="s">
        <v>326</v>
      </c>
      <c r="N79" s="27">
        <v>18949216102</v>
      </c>
      <c r="O79" s="29" t="s">
        <v>327</v>
      </c>
      <c r="GA79" s="44"/>
      <c r="GB79" s="44"/>
      <c r="GC79" s="44"/>
      <c r="GD79" s="44"/>
      <c r="GE79" s="44"/>
      <c r="GF79" s="44"/>
      <c r="GG79" s="44"/>
      <c r="GH79" s="46"/>
      <c r="GI79" s="46"/>
      <c r="GJ79" s="46"/>
      <c r="GK79" s="46"/>
      <c r="GL79" s="46"/>
      <c r="GM79" s="46"/>
      <c r="GN79" s="46"/>
      <c r="GO79" s="46"/>
      <c r="GP79" s="46"/>
      <c r="GQ79" s="46"/>
      <c r="GR79" s="46"/>
      <c r="GS79" s="46"/>
      <c r="GT79" s="46"/>
      <c r="GU79" s="46"/>
      <c r="GV79" s="46"/>
      <c r="GW79" s="49"/>
      <c r="GX79" s="49"/>
      <c r="GY79" s="49"/>
    </row>
    <row r="80" spans="1:207" s="4" customFormat="1" ht="24.75" customHeight="1">
      <c r="A80" s="26">
        <v>77</v>
      </c>
      <c r="B80" s="27" t="s">
        <v>315</v>
      </c>
      <c r="C80" s="28">
        <v>122525</v>
      </c>
      <c r="D80" s="29" t="s">
        <v>328</v>
      </c>
      <c r="E80" s="30">
        <v>27000</v>
      </c>
      <c r="F80" s="30">
        <v>3000</v>
      </c>
      <c r="G80" s="30">
        <f t="shared" si="8"/>
        <v>30000</v>
      </c>
      <c r="H80" s="30">
        <v>0</v>
      </c>
      <c r="I80" s="30">
        <v>0</v>
      </c>
      <c r="J80" s="30">
        <f t="shared" si="9"/>
        <v>0</v>
      </c>
      <c r="K80" s="30">
        <f t="shared" si="10"/>
        <v>30000</v>
      </c>
      <c r="L80" s="27" t="s">
        <v>329</v>
      </c>
      <c r="M80" s="27" t="s">
        <v>330</v>
      </c>
      <c r="N80" s="27">
        <v>17330662991</v>
      </c>
      <c r="O80" s="29" t="s">
        <v>331</v>
      </c>
      <c r="GA80" s="44"/>
      <c r="GB80" s="44"/>
      <c r="GC80" s="44"/>
      <c r="GD80" s="44"/>
      <c r="GE80" s="44"/>
      <c r="GF80" s="44"/>
      <c r="GG80" s="44"/>
      <c r="GH80" s="46"/>
      <c r="GI80" s="46"/>
      <c r="GJ80" s="46"/>
      <c r="GK80" s="46"/>
      <c r="GL80" s="46"/>
      <c r="GM80" s="46"/>
      <c r="GN80" s="46"/>
      <c r="GO80" s="46"/>
      <c r="GP80" s="46"/>
      <c r="GQ80" s="46"/>
      <c r="GR80" s="46"/>
      <c r="GS80" s="46"/>
      <c r="GT80" s="46"/>
      <c r="GU80" s="46"/>
      <c r="GV80" s="46"/>
      <c r="GW80" s="49"/>
      <c r="GX80" s="49"/>
      <c r="GY80" s="49"/>
    </row>
    <row r="81" spans="1:207" s="4" customFormat="1" ht="24.75" customHeight="1">
      <c r="A81" s="26">
        <v>78</v>
      </c>
      <c r="B81" s="27" t="s">
        <v>315</v>
      </c>
      <c r="C81" s="28">
        <v>127201</v>
      </c>
      <c r="D81" s="29" t="s">
        <v>332</v>
      </c>
      <c r="E81" s="30">
        <v>29250</v>
      </c>
      <c r="F81" s="30">
        <v>3250</v>
      </c>
      <c r="G81" s="30">
        <f t="shared" si="8"/>
        <v>32500</v>
      </c>
      <c r="H81" s="30">
        <v>9000</v>
      </c>
      <c r="I81" s="30">
        <v>1000</v>
      </c>
      <c r="J81" s="30">
        <f t="shared" si="9"/>
        <v>10000</v>
      </c>
      <c r="K81" s="30">
        <f t="shared" si="10"/>
        <v>42500</v>
      </c>
      <c r="L81" s="27" t="s">
        <v>333</v>
      </c>
      <c r="M81" s="27" t="s">
        <v>334</v>
      </c>
      <c r="N81" s="27">
        <v>13855519959</v>
      </c>
      <c r="O81" s="29" t="s">
        <v>335</v>
      </c>
      <c r="GA81" s="44"/>
      <c r="GB81" s="44"/>
      <c r="GC81" s="44"/>
      <c r="GD81" s="44"/>
      <c r="GE81" s="44"/>
      <c r="GF81" s="44"/>
      <c r="GG81" s="44"/>
      <c r="GH81" s="46"/>
      <c r="GI81" s="46"/>
      <c r="GJ81" s="46"/>
      <c r="GK81" s="46"/>
      <c r="GL81" s="46"/>
      <c r="GM81" s="46"/>
      <c r="GN81" s="46"/>
      <c r="GO81" s="46"/>
      <c r="GP81" s="46"/>
      <c r="GQ81" s="46"/>
      <c r="GR81" s="46"/>
      <c r="GS81" s="46"/>
      <c r="GT81" s="46"/>
      <c r="GU81" s="46"/>
      <c r="GV81" s="46"/>
      <c r="GW81" s="49"/>
      <c r="GX81" s="49"/>
      <c r="GY81" s="49"/>
    </row>
    <row r="82" spans="1:207" s="4" customFormat="1" ht="24.75" customHeight="1">
      <c r="A82" s="26">
        <v>79</v>
      </c>
      <c r="B82" s="27" t="s">
        <v>315</v>
      </c>
      <c r="C82" s="28">
        <v>127214</v>
      </c>
      <c r="D82" s="29" t="s">
        <v>336</v>
      </c>
      <c r="E82" s="30">
        <v>27000</v>
      </c>
      <c r="F82" s="30">
        <v>3000</v>
      </c>
      <c r="G82" s="30">
        <f t="shared" si="8"/>
        <v>30000</v>
      </c>
      <c r="H82" s="30">
        <v>0</v>
      </c>
      <c r="I82" s="30">
        <v>0</v>
      </c>
      <c r="J82" s="30">
        <f t="shared" si="9"/>
        <v>0</v>
      </c>
      <c r="K82" s="30">
        <f t="shared" si="10"/>
        <v>30000</v>
      </c>
      <c r="L82" s="27" t="s">
        <v>337</v>
      </c>
      <c r="M82" s="27" t="s">
        <v>338</v>
      </c>
      <c r="N82" s="27">
        <v>13865554565</v>
      </c>
      <c r="O82" s="29" t="s">
        <v>339</v>
      </c>
      <c r="GA82" s="44"/>
      <c r="GB82" s="44"/>
      <c r="GC82" s="44"/>
      <c r="GD82" s="44"/>
      <c r="GE82" s="44"/>
      <c r="GF82" s="44"/>
      <c r="GG82" s="44"/>
      <c r="GH82" s="46"/>
      <c r="GI82" s="46"/>
      <c r="GJ82" s="46"/>
      <c r="GK82" s="46"/>
      <c r="GL82" s="46"/>
      <c r="GM82" s="46"/>
      <c r="GN82" s="46"/>
      <c r="GO82" s="46"/>
      <c r="GP82" s="46"/>
      <c r="GQ82" s="46"/>
      <c r="GR82" s="46"/>
      <c r="GS82" s="46"/>
      <c r="GT82" s="46"/>
      <c r="GU82" s="46"/>
      <c r="GV82" s="46"/>
      <c r="GW82" s="49"/>
      <c r="GX82" s="49"/>
      <c r="GY82" s="49"/>
    </row>
    <row r="83" spans="1:207" s="4" customFormat="1" ht="24.75" customHeight="1">
      <c r="A83" s="26">
        <v>80</v>
      </c>
      <c r="B83" s="27" t="s">
        <v>315</v>
      </c>
      <c r="C83" s="28">
        <v>126246</v>
      </c>
      <c r="D83" s="29" t="s">
        <v>340</v>
      </c>
      <c r="E83" s="30">
        <v>29250</v>
      </c>
      <c r="F83" s="30">
        <v>3250</v>
      </c>
      <c r="G83" s="30">
        <f t="shared" si="8"/>
        <v>32500</v>
      </c>
      <c r="H83" s="30">
        <v>9000</v>
      </c>
      <c r="I83" s="30">
        <v>1000</v>
      </c>
      <c r="J83" s="30">
        <f t="shared" si="9"/>
        <v>10000</v>
      </c>
      <c r="K83" s="30">
        <f t="shared" si="10"/>
        <v>42500</v>
      </c>
      <c r="L83" s="27" t="s">
        <v>341</v>
      </c>
      <c r="M83" s="27" t="s">
        <v>342</v>
      </c>
      <c r="N83" s="27">
        <v>13855505796</v>
      </c>
      <c r="O83" s="29" t="s">
        <v>343</v>
      </c>
      <c r="GA83" s="44"/>
      <c r="GB83" s="44"/>
      <c r="GC83" s="44"/>
      <c r="GD83" s="44"/>
      <c r="GE83" s="44"/>
      <c r="GF83" s="44"/>
      <c r="GG83" s="44"/>
      <c r="GH83" s="46"/>
      <c r="GI83" s="46"/>
      <c r="GJ83" s="46"/>
      <c r="GK83" s="46"/>
      <c r="GL83" s="46"/>
      <c r="GM83" s="46"/>
      <c r="GN83" s="46"/>
      <c r="GO83" s="46"/>
      <c r="GP83" s="46"/>
      <c r="GQ83" s="46"/>
      <c r="GR83" s="46"/>
      <c r="GS83" s="46"/>
      <c r="GT83" s="46"/>
      <c r="GU83" s="46"/>
      <c r="GV83" s="46"/>
      <c r="GW83" s="49"/>
      <c r="GX83" s="49"/>
      <c r="GY83" s="49"/>
    </row>
    <row r="84" spans="1:207" s="4" customFormat="1" ht="24.75" customHeight="1">
      <c r="A84" s="26">
        <v>81</v>
      </c>
      <c r="B84" s="27" t="s">
        <v>315</v>
      </c>
      <c r="C84" s="28">
        <v>126245</v>
      </c>
      <c r="D84" s="29" t="s">
        <v>344</v>
      </c>
      <c r="E84" s="30">
        <v>27000</v>
      </c>
      <c r="F84" s="30">
        <v>3000</v>
      </c>
      <c r="G84" s="30">
        <f t="shared" si="8"/>
        <v>30000</v>
      </c>
      <c r="H84" s="30">
        <v>9000</v>
      </c>
      <c r="I84" s="30">
        <v>1000</v>
      </c>
      <c r="J84" s="30">
        <f t="shared" si="9"/>
        <v>10000</v>
      </c>
      <c r="K84" s="30">
        <f t="shared" si="10"/>
        <v>40000</v>
      </c>
      <c r="L84" s="27" t="s">
        <v>345</v>
      </c>
      <c r="M84" s="27" t="s">
        <v>346</v>
      </c>
      <c r="N84" s="27">
        <v>13855553173</v>
      </c>
      <c r="O84" s="29" t="s">
        <v>347</v>
      </c>
      <c r="GA84" s="44"/>
      <c r="GB84" s="44"/>
      <c r="GC84" s="44"/>
      <c r="GD84" s="44"/>
      <c r="GE84" s="44"/>
      <c r="GF84" s="44"/>
      <c r="GG84" s="44"/>
      <c r="GH84" s="46"/>
      <c r="GI84" s="46"/>
      <c r="GJ84" s="46"/>
      <c r="GK84" s="46"/>
      <c r="GL84" s="46"/>
      <c r="GM84" s="46"/>
      <c r="GN84" s="46"/>
      <c r="GO84" s="46"/>
      <c r="GP84" s="46"/>
      <c r="GQ84" s="46"/>
      <c r="GR84" s="46"/>
      <c r="GS84" s="46"/>
      <c r="GT84" s="46"/>
      <c r="GU84" s="46"/>
      <c r="GV84" s="46"/>
      <c r="GW84" s="49"/>
      <c r="GX84" s="49"/>
      <c r="GY84" s="49"/>
    </row>
    <row r="85" spans="1:207" s="4" customFormat="1" ht="24.75" customHeight="1">
      <c r="A85" s="26">
        <v>82</v>
      </c>
      <c r="B85" s="27" t="s">
        <v>348</v>
      </c>
      <c r="C85" s="28">
        <v>121540</v>
      </c>
      <c r="D85" s="29" t="s">
        <v>349</v>
      </c>
      <c r="E85" s="30">
        <v>40500</v>
      </c>
      <c r="F85" s="30">
        <v>4500</v>
      </c>
      <c r="G85" s="30">
        <f t="shared" si="8"/>
        <v>45000</v>
      </c>
      <c r="H85" s="30">
        <v>9900</v>
      </c>
      <c r="I85" s="30">
        <v>1100</v>
      </c>
      <c r="J85" s="30">
        <f t="shared" si="9"/>
        <v>11000</v>
      </c>
      <c r="K85" s="30">
        <f aca="true" t="shared" si="11" ref="K85:K95">G85+J85</f>
        <v>56000</v>
      </c>
      <c r="L85" s="27" t="s">
        <v>350</v>
      </c>
      <c r="M85" s="27" t="s">
        <v>351</v>
      </c>
      <c r="N85" s="27">
        <v>15556686088</v>
      </c>
      <c r="O85" s="29" t="s">
        <v>352</v>
      </c>
      <c r="GA85" s="44"/>
      <c r="GB85" s="44"/>
      <c r="GC85" s="44"/>
      <c r="GD85" s="44"/>
      <c r="GE85" s="44"/>
      <c r="GF85" s="44"/>
      <c r="GG85" s="44"/>
      <c r="GH85" s="46"/>
      <c r="GI85" s="46"/>
      <c r="GJ85" s="46"/>
      <c r="GK85" s="46"/>
      <c r="GL85" s="46"/>
      <c r="GM85" s="46"/>
      <c r="GN85" s="46"/>
      <c r="GO85" s="46"/>
      <c r="GP85" s="46"/>
      <c r="GQ85" s="46"/>
      <c r="GR85" s="46"/>
      <c r="GS85" s="46"/>
      <c r="GT85" s="46"/>
      <c r="GU85" s="46"/>
      <c r="GV85" s="46"/>
      <c r="GW85" s="49"/>
      <c r="GX85" s="49"/>
      <c r="GY85" s="49"/>
    </row>
    <row r="86" spans="1:207" s="4" customFormat="1" ht="24.75" customHeight="1">
      <c r="A86" s="26">
        <v>83</v>
      </c>
      <c r="B86" s="27" t="s">
        <v>348</v>
      </c>
      <c r="C86" s="28">
        <v>127300</v>
      </c>
      <c r="D86" s="29" t="s">
        <v>353</v>
      </c>
      <c r="E86" s="30">
        <v>36000</v>
      </c>
      <c r="F86" s="30">
        <v>4000</v>
      </c>
      <c r="G86" s="30">
        <f t="shared" si="8"/>
        <v>40000</v>
      </c>
      <c r="H86" s="30">
        <v>9000</v>
      </c>
      <c r="I86" s="30">
        <v>1000</v>
      </c>
      <c r="J86" s="30">
        <f t="shared" si="9"/>
        <v>10000</v>
      </c>
      <c r="K86" s="30">
        <f t="shared" si="11"/>
        <v>50000</v>
      </c>
      <c r="L86" s="27" t="s">
        <v>354</v>
      </c>
      <c r="M86" s="27" t="s">
        <v>355</v>
      </c>
      <c r="N86" s="27">
        <v>13956202400</v>
      </c>
      <c r="O86" s="29" t="s">
        <v>356</v>
      </c>
      <c r="GA86" s="44"/>
      <c r="GB86" s="44"/>
      <c r="GC86" s="44"/>
      <c r="GD86" s="44"/>
      <c r="GE86" s="44"/>
      <c r="GF86" s="44"/>
      <c r="GG86" s="44"/>
      <c r="GH86" s="46"/>
      <c r="GI86" s="46"/>
      <c r="GJ86" s="46"/>
      <c r="GK86" s="46"/>
      <c r="GL86" s="46"/>
      <c r="GM86" s="46"/>
      <c r="GN86" s="46"/>
      <c r="GO86" s="46"/>
      <c r="GP86" s="46"/>
      <c r="GQ86" s="46"/>
      <c r="GR86" s="46"/>
      <c r="GS86" s="46"/>
      <c r="GT86" s="46"/>
      <c r="GU86" s="46"/>
      <c r="GV86" s="46"/>
      <c r="GW86" s="49"/>
      <c r="GX86" s="49"/>
      <c r="GY86" s="49"/>
    </row>
    <row r="87" spans="1:207" s="4" customFormat="1" ht="24.75" customHeight="1">
      <c r="A87" s="26">
        <v>84</v>
      </c>
      <c r="B87" s="27" t="s">
        <v>348</v>
      </c>
      <c r="C87" s="28">
        <v>126360</v>
      </c>
      <c r="D87" s="29" t="s">
        <v>357</v>
      </c>
      <c r="E87" s="30">
        <v>36000</v>
      </c>
      <c r="F87" s="30">
        <v>4000</v>
      </c>
      <c r="G87" s="30">
        <f t="shared" si="8"/>
        <v>40000</v>
      </c>
      <c r="H87" s="30">
        <v>9000</v>
      </c>
      <c r="I87" s="30">
        <v>1000</v>
      </c>
      <c r="J87" s="30">
        <f t="shared" si="9"/>
        <v>10000</v>
      </c>
      <c r="K87" s="30">
        <f t="shared" si="11"/>
        <v>50000</v>
      </c>
      <c r="L87" s="27" t="s">
        <v>358</v>
      </c>
      <c r="M87" s="27" t="s">
        <v>359</v>
      </c>
      <c r="N87" s="27">
        <v>13515536327</v>
      </c>
      <c r="O87" s="29" t="s">
        <v>360</v>
      </c>
      <c r="GA87" s="44"/>
      <c r="GB87" s="44"/>
      <c r="GC87" s="44"/>
      <c r="GD87" s="44"/>
      <c r="GE87" s="44"/>
      <c r="GF87" s="44"/>
      <c r="GG87" s="44"/>
      <c r="GH87" s="46"/>
      <c r="GI87" s="46"/>
      <c r="GJ87" s="46"/>
      <c r="GK87" s="46"/>
      <c r="GL87" s="46"/>
      <c r="GM87" s="46"/>
      <c r="GN87" s="46"/>
      <c r="GO87" s="46"/>
      <c r="GP87" s="46"/>
      <c r="GQ87" s="46"/>
      <c r="GR87" s="46"/>
      <c r="GS87" s="46"/>
      <c r="GT87" s="46"/>
      <c r="GU87" s="46"/>
      <c r="GV87" s="46"/>
      <c r="GW87" s="49"/>
      <c r="GX87" s="49"/>
      <c r="GY87" s="49"/>
    </row>
    <row r="88" spans="1:207" s="4" customFormat="1" ht="24.75" customHeight="1">
      <c r="A88" s="26">
        <v>85</v>
      </c>
      <c r="B88" s="27" t="s">
        <v>348</v>
      </c>
      <c r="C88" s="28">
        <v>126340</v>
      </c>
      <c r="D88" s="29" t="s">
        <v>361</v>
      </c>
      <c r="E88" s="30">
        <v>40500</v>
      </c>
      <c r="F88" s="30">
        <v>4500</v>
      </c>
      <c r="G88" s="30">
        <f t="shared" si="8"/>
        <v>45000</v>
      </c>
      <c r="H88" s="30">
        <v>9900</v>
      </c>
      <c r="I88" s="30">
        <v>1100</v>
      </c>
      <c r="J88" s="30">
        <f t="shared" si="9"/>
        <v>11000</v>
      </c>
      <c r="K88" s="30">
        <f t="shared" si="11"/>
        <v>56000</v>
      </c>
      <c r="L88" s="27" t="s">
        <v>362</v>
      </c>
      <c r="M88" s="27" t="s">
        <v>363</v>
      </c>
      <c r="N88" s="27">
        <v>18855318227</v>
      </c>
      <c r="O88" s="29" t="s">
        <v>364</v>
      </c>
      <c r="GA88" s="44"/>
      <c r="GB88" s="44"/>
      <c r="GC88" s="44"/>
      <c r="GD88" s="44"/>
      <c r="GE88" s="44"/>
      <c r="GF88" s="44"/>
      <c r="GG88" s="44"/>
      <c r="GH88" s="46"/>
      <c r="GI88" s="46"/>
      <c r="GJ88" s="46"/>
      <c r="GK88" s="46"/>
      <c r="GL88" s="46"/>
      <c r="GM88" s="46"/>
      <c r="GN88" s="46"/>
      <c r="GO88" s="46"/>
      <c r="GP88" s="46"/>
      <c r="GQ88" s="46"/>
      <c r="GR88" s="46"/>
      <c r="GS88" s="46"/>
      <c r="GT88" s="46"/>
      <c r="GU88" s="46"/>
      <c r="GV88" s="46"/>
      <c r="GW88" s="49"/>
      <c r="GX88" s="49"/>
      <c r="GY88" s="49"/>
    </row>
    <row r="89" spans="1:207" s="4" customFormat="1" ht="24.75" customHeight="1">
      <c r="A89" s="26">
        <v>86</v>
      </c>
      <c r="B89" s="27" t="s">
        <v>348</v>
      </c>
      <c r="C89" s="28">
        <v>122561</v>
      </c>
      <c r="D89" s="29" t="s">
        <v>365</v>
      </c>
      <c r="E89" s="30">
        <v>27000</v>
      </c>
      <c r="F89" s="30">
        <v>3000</v>
      </c>
      <c r="G89" s="30">
        <f t="shared" si="8"/>
        <v>30000</v>
      </c>
      <c r="H89" s="30">
        <v>7200</v>
      </c>
      <c r="I89" s="30">
        <v>800</v>
      </c>
      <c r="J89" s="30">
        <f t="shared" si="9"/>
        <v>8000</v>
      </c>
      <c r="K89" s="30">
        <f t="shared" si="11"/>
        <v>38000</v>
      </c>
      <c r="L89" s="27" t="s">
        <v>366</v>
      </c>
      <c r="M89" s="27" t="s">
        <v>239</v>
      </c>
      <c r="N89" s="27">
        <v>18196558339</v>
      </c>
      <c r="O89" s="29" t="s">
        <v>367</v>
      </c>
      <c r="GA89" s="44"/>
      <c r="GB89" s="44"/>
      <c r="GC89" s="44"/>
      <c r="GD89" s="44"/>
      <c r="GE89" s="44"/>
      <c r="GF89" s="44"/>
      <c r="GG89" s="44"/>
      <c r="GH89" s="46"/>
      <c r="GI89" s="46"/>
      <c r="GJ89" s="46"/>
      <c r="GK89" s="46"/>
      <c r="GL89" s="46"/>
      <c r="GM89" s="46"/>
      <c r="GN89" s="46"/>
      <c r="GO89" s="46"/>
      <c r="GP89" s="46"/>
      <c r="GQ89" s="46"/>
      <c r="GR89" s="46"/>
      <c r="GS89" s="46"/>
      <c r="GT89" s="46"/>
      <c r="GU89" s="46"/>
      <c r="GV89" s="46"/>
      <c r="GW89" s="49"/>
      <c r="GX89" s="49"/>
      <c r="GY89" s="49"/>
    </row>
    <row r="90" spans="1:207" s="4" customFormat="1" ht="24.75" customHeight="1">
      <c r="A90" s="26">
        <v>87</v>
      </c>
      <c r="B90" s="27" t="s">
        <v>348</v>
      </c>
      <c r="C90" s="28">
        <v>127320</v>
      </c>
      <c r="D90" s="29" t="s">
        <v>368</v>
      </c>
      <c r="E90" s="30">
        <v>49500</v>
      </c>
      <c r="F90" s="30">
        <v>5500</v>
      </c>
      <c r="G90" s="30">
        <f t="shared" si="8"/>
        <v>55000</v>
      </c>
      <c r="H90" s="30">
        <v>13500</v>
      </c>
      <c r="I90" s="30">
        <v>1500</v>
      </c>
      <c r="J90" s="30">
        <f t="shared" si="9"/>
        <v>15000</v>
      </c>
      <c r="K90" s="30">
        <f t="shared" si="11"/>
        <v>70000</v>
      </c>
      <c r="L90" s="27" t="s">
        <v>369</v>
      </c>
      <c r="M90" s="27" t="s">
        <v>370</v>
      </c>
      <c r="N90" s="27">
        <v>18855301018</v>
      </c>
      <c r="O90" s="29" t="s">
        <v>371</v>
      </c>
      <c r="GA90" s="44"/>
      <c r="GB90" s="44"/>
      <c r="GC90" s="44"/>
      <c r="GD90" s="44"/>
      <c r="GE90" s="44"/>
      <c r="GF90" s="44"/>
      <c r="GG90" s="44"/>
      <c r="GH90" s="46"/>
      <c r="GI90" s="46"/>
      <c r="GJ90" s="46"/>
      <c r="GK90" s="46"/>
      <c r="GL90" s="46"/>
      <c r="GM90" s="46"/>
      <c r="GN90" s="46"/>
      <c r="GO90" s="46"/>
      <c r="GP90" s="46"/>
      <c r="GQ90" s="46"/>
      <c r="GR90" s="46"/>
      <c r="GS90" s="46"/>
      <c r="GT90" s="46"/>
      <c r="GU90" s="46"/>
      <c r="GV90" s="46"/>
      <c r="GW90" s="49"/>
      <c r="GX90" s="49"/>
      <c r="GY90" s="49"/>
    </row>
    <row r="91" spans="1:207" s="4" customFormat="1" ht="24.75" customHeight="1">
      <c r="A91" s="26">
        <v>88</v>
      </c>
      <c r="B91" s="27" t="s">
        <v>348</v>
      </c>
      <c r="C91" s="28">
        <v>126301</v>
      </c>
      <c r="D91" s="29" t="s">
        <v>372</v>
      </c>
      <c r="E91" s="30">
        <v>49500</v>
      </c>
      <c r="F91" s="30">
        <v>5500</v>
      </c>
      <c r="G91" s="30">
        <f t="shared" si="8"/>
        <v>55000</v>
      </c>
      <c r="H91" s="30">
        <v>13500</v>
      </c>
      <c r="I91" s="30">
        <v>1500</v>
      </c>
      <c r="J91" s="30">
        <f t="shared" si="9"/>
        <v>15000</v>
      </c>
      <c r="K91" s="30">
        <f t="shared" si="11"/>
        <v>70000</v>
      </c>
      <c r="L91" s="27" t="s">
        <v>373</v>
      </c>
      <c r="M91" s="27" t="s">
        <v>374</v>
      </c>
      <c r="N91" s="27">
        <v>13637132637</v>
      </c>
      <c r="O91" s="29" t="s">
        <v>375</v>
      </c>
      <c r="GA91" s="44"/>
      <c r="GB91" s="44"/>
      <c r="GC91" s="44"/>
      <c r="GD91" s="44"/>
      <c r="GE91" s="44"/>
      <c r="GF91" s="44"/>
      <c r="GG91" s="44"/>
      <c r="GH91" s="46"/>
      <c r="GI91" s="46"/>
      <c r="GJ91" s="46"/>
      <c r="GK91" s="46"/>
      <c r="GL91" s="46"/>
      <c r="GM91" s="46"/>
      <c r="GN91" s="46"/>
      <c r="GO91" s="46"/>
      <c r="GP91" s="46"/>
      <c r="GQ91" s="46"/>
      <c r="GR91" s="46"/>
      <c r="GS91" s="46"/>
      <c r="GT91" s="46"/>
      <c r="GU91" s="46"/>
      <c r="GV91" s="46"/>
      <c r="GW91" s="49"/>
      <c r="GX91" s="49"/>
      <c r="GY91" s="49"/>
    </row>
    <row r="92" spans="1:207" s="4" customFormat="1" ht="24.75" customHeight="1">
      <c r="A92" s="26">
        <v>89</v>
      </c>
      <c r="B92" s="27" t="s">
        <v>376</v>
      </c>
      <c r="C92" s="28">
        <v>126580</v>
      </c>
      <c r="D92" s="29" t="s">
        <v>377</v>
      </c>
      <c r="E92" s="30">
        <v>36000</v>
      </c>
      <c r="F92" s="30">
        <v>4000</v>
      </c>
      <c r="G92" s="30">
        <f t="shared" si="8"/>
        <v>40000</v>
      </c>
      <c r="H92" s="30">
        <v>9000</v>
      </c>
      <c r="I92" s="30">
        <v>1000</v>
      </c>
      <c r="J92" s="30">
        <f t="shared" si="9"/>
        <v>10000</v>
      </c>
      <c r="K92" s="30">
        <f t="shared" si="11"/>
        <v>50000</v>
      </c>
      <c r="L92" s="27" t="s">
        <v>378</v>
      </c>
      <c r="M92" s="27" t="s">
        <v>379</v>
      </c>
      <c r="N92" s="27">
        <v>15178636327</v>
      </c>
      <c r="O92" s="29" t="s">
        <v>380</v>
      </c>
      <c r="GA92" s="44"/>
      <c r="GB92" s="44"/>
      <c r="GC92" s="44"/>
      <c r="GD92" s="44"/>
      <c r="GE92" s="44"/>
      <c r="GF92" s="44"/>
      <c r="GG92" s="44"/>
      <c r="GH92" s="46"/>
      <c r="GI92" s="46"/>
      <c r="GJ92" s="46"/>
      <c r="GK92" s="46"/>
      <c r="GL92" s="46"/>
      <c r="GM92" s="46"/>
      <c r="GN92" s="46"/>
      <c r="GO92" s="46"/>
      <c r="GP92" s="46"/>
      <c r="GQ92" s="46"/>
      <c r="GR92" s="46"/>
      <c r="GS92" s="46"/>
      <c r="GT92" s="46"/>
      <c r="GU92" s="46"/>
      <c r="GV92" s="46"/>
      <c r="GW92" s="49"/>
      <c r="GX92" s="49"/>
      <c r="GY92" s="49"/>
    </row>
    <row r="93" spans="1:207" s="4" customFormat="1" ht="24.75" customHeight="1">
      <c r="A93" s="26">
        <v>90</v>
      </c>
      <c r="B93" s="27" t="s">
        <v>376</v>
      </c>
      <c r="C93" s="28">
        <v>126450</v>
      </c>
      <c r="D93" s="29" t="s">
        <v>381</v>
      </c>
      <c r="E93" s="30">
        <v>36000</v>
      </c>
      <c r="F93" s="30">
        <v>4000</v>
      </c>
      <c r="G93" s="30">
        <f t="shared" si="8"/>
        <v>40000</v>
      </c>
      <c r="H93" s="30">
        <v>9000</v>
      </c>
      <c r="I93" s="30">
        <v>1000</v>
      </c>
      <c r="J93" s="30">
        <f t="shared" si="9"/>
        <v>10000</v>
      </c>
      <c r="K93" s="30">
        <f t="shared" si="11"/>
        <v>50000</v>
      </c>
      <c r="L93" s="27" t="s">
        <v>382</v>
      </c>
      <c r="M93" s="27" t="s">
        <v>383</v>
      </c>
      <c r="N93" s="27">
        <v>18156215621</v>
      </c>
      <c r="O93" s="29" t="s">
        <v>384</v>
      </c>
      <c r="GA93" s="44"/>
      <c r="GB93" s="44"/>
      <c r="GC93" s="44"/>
      <c r="GD93" s="44"/>
      <c r="GE93" s="44"/>
      <c r="GF93" s="44"/>
      <c r="GG93" s="44"/>
      <c r="GH93" s="46"/>
      <c r="GI93" s="46"/>
      <c r="GJ93" s="46"/>
      <c r="GK93" s="46"/>
      <c r="GL93" s="46"/>
      <c r="GM93" s="46"/>
      <c r="GN93" s="46"/>
      <c r="GO93" s="46"/>
      <c r="GP93" s="46"/>
      <c r="GQ93" s="46"/>
      <c r="GR93" s="46"/>
      <c r="GS93" s="46"/>
      <c r="GT93" s="46"/>
      <c r="GU93" s="46"/>
      <c r="GV93" s="46"/>
      <c r="GW93" s="49"/>
      <c r="GX93" s="49"/>
      <c r="GY93" s="49"/>
    </row>
    <row r="94" spans="1:207" s="4" customFormat="1" ht="24.75" customHeight="1">
      <c r="A94" s="26">
        <v>91</v>
      </c>
      <c r="B94" s="27" t="s">
        <v>376</v>
      </c>
      <c r="C94" s="28">
        <v>126412</v>
      </c>
      <c r="D94" s="29" t="s">
        <v>385</v>
      </c>
      <c r="E94" s="30">
        <v>27000</v>
      </c>
      <c r="F94" s="30">
        <v>3000</v>
      </c>
      <c r="G94" s="30">
        <f t="shared" si="8"/>
        <v>30000</v>
      </c>
      <c r="H94" s="30">
        <v>9000</v>
      </c>
      <c r="I94" s="30">
        <v>1000</v>
      </c>
      <c r="J94" s="30">
        <f t="shared" si="9"/>
        <v>10000</v>
      </c>
      <c r="K94" s="30">
        <f t="shared" si="11"/>
        <v>40000</v>
      </c>
      <c r="L94" s="27" t="s">
        <v>386</v>
      </c>
      <c r="M94" s="27" t="s">
        <v>387</v>
      </c>
      <c r="N94" s="27">
        <v>13966604088</v>
      </c>
      <c r="O94" s="29" t="s">
        <v>388</v>
      </c>
      <c r="GA94" s="44"/>
      <c r="GB94" s="44"/>
      <c r="GC94" s="44"/>
      <c r="GD94" s="44"/>
      <c r="GE94" s="44"/>
      <c r="GF94" s="44"/>
      <c r="GG94" s="44"/>
      <c r="GH94" s="46"/>
      <c r="GI94" s="46"/>
      <c r="GJ94" s="46"/>
      <c r="GK94" s="46"/>
      <c r="GL94" s="46"/>
      <c r="GM94" s="46"/>
      <c r="GN94" s="46"/>
      <c r="GO94" s="46"/>
      <c r="GP94" s="46"/>
      <c r="GQ94" s="46"/>
      <c r="GR94" s="46"/>
      <c r="GS94" s="46"/>
      <c r="GT94" s="46"/>
      <c r="GU94" s="46"/>
      <c r="GV94" s="46"/>
      <c r="GW94" s="49"/>
      <c r="GX94" s="49"/>
      <c r="GY94" s="49"/>
    </row>
    <row r="95" spans="1:207" s="4" customFormat="1" ht="24.75" customHeight="1">
      <c r="A95" s="26">
        <v>92</v>
      </c>
      <c r="B95" s="27" t="s">
        <v>376</v>
      </c>
      <c r="C95" s="28">
        <v>126490</v>
      </c>
      <c r="D95" s="29" t="s">
        <v>389</v>
      </c>
      <c r="E95" s="30">
        <v>36000</v>
      </c>
      <c r="F95" s="30">
        <v>4000</v>
      </c>
      <c r="G95" s="30">
        <f t="shared" si="8"/>
        <v>40000</v>
      </c>
      <c r="H95" s="30">
        <v>9000</v>
      </c>
      <c r="I95" s="30">
        <v>1000</v>
      </c>
      <c r="J95" s="30">
        <f t="shared" si="9"/>
        <v>10000</v>
      </c>
      <c r="K95" s="30">
        <f t="shared" si="11"/>
        <v>50000</v>
      </c>
      <c r="L95" s="27" t="s">
        <v>390</v>
      </c>
      <c r="M95" s="27" t="s">
        <v>391</v>
      </c>
      <c r="N95" s="27">
        <v>13856208228</v>
      </c>
      <c r="O95" s="29" t="s">
        <v>392</v>
      </c>
      <c r="GA95" s="44"/>
      <c r="GB95" s="44"/>
      <c r="GC95" s="44"/>
      <c r="GD95" s="44"/>
      <c r="GE95" s="44"/>
      <c r="GF95" s="44"/>
      <c r="GG95" s="44"/>
      <c r="GH95" s="46"/>
      <c r="GI95" s="46"/>
      <c r="GJ95" s="46"/>
      <c r="GK95" s="46"/>
      <c r="GL95" s="46"/>
      <c r="GM95" s="46"/>
      <c r="GN95" s="46"/>
      <c r="GO95" s="46"/>
      <c r="GP95" s="46"/>
      <c r="GQ95" s="46"/>
      <c r="GR95" s="46"/>
      <c r="GS95" s="46"/>
      <c r="GT95" s="46"/>
      <c r="GU95" s="46"/>
      <c r="GV95" s="46"/>
      <c r="GW95" s="49"/>
      <c r="GX95" s="49"/>
      <c r="GY95" s="49"/>
    </row>
    <row r="96" spans="1:207" s="4" customFormat="1" ht="24.75" customHeight="1">
      <c r="A96" s="26">
        <v>93</v>
      </c>
      <c r="B96" s="27" t="s">
        <v>393</v>
      </c>
      <c r="C96" s="28">
        <v>126501</v>
      </c>
      <c r="D96" s="29" t="s">
        <v>394</v>
      </c>
      <c r="E96" s="30">
        <v>31500</v>
      </c>
      <c r="F96" s="30">
        <v>3500</v>
      </c>
      <c r="G96" s="30">
        <f t="shared" si="8"/>
        <v>35000</v>
      </c>
      <c r="H96" s="30">
        <v>9000</v>
      </c>
      <c r="I96" s="30">
        <v>1000</v>
      </c>
      <c r="J96" s="30">
        <f t="shared" si="9"/>
        <v>10000</v>
      </c>
      <c r="K96" s="30">
        <f aca="true" t="shared" si="12" ref="K96:K115">G96+J96</f>
        <v>45000</v>
      </c>
      <c r="L96" s="27" t="s">
        <v>395</v>
      </c>
      <c r="M96" s="27" t="s">
        <v>396</v>
      </c>
      <c r="N96" s="27">
        <v>15255663180</v>
      </c>
      <c r="O96" s="29" t="s">
        <v>397</v>
      </c>
      <c r="GA96" s="44"/>
      <c r="GB96" s="44"/>
      <c r="GC96" s="44"/>
      <c r="GD96" s="44"/>
      <c r="GE96" s="44"/>
      <c r="GF96" s="44"/>
      <c r="GG96" s="44"/>
      <c r="GH96" s="46"/>
      <c r="GI96" s="46"/>
      <c r="GJ96" s="46"/>
      <c r="GK96" s="46"/>
      <c r="GL96" s="46"/>
      <c r="GM96" s="46"/>
      <c r="GN96" s="46"/>
      <c r="GO96" s="46"/>
      <c r="GP96" s="46"/>
      <c r="GQ96" s="46"/>
      <c r="GR96" s="46"/>
      <c r="GS96" s="46"/>
      <c r="GT96" s="46"/>
      <c r="GU96" s="46"/>
      <c r="GV96" s="46"/>
      <c r="GW96" s="49"/>
      <c r="GX96" s="49"/>
      <c r="GY96" s="49"/>
    </row>
    <row r="97" spans="1:207" s="4" customFormat="1" ht="24.75" customHeight="1">
      <c r="A97" s="26">
        <v>94</v>
      </c>
      <c r="B97" s="27" t="s">
        <v>393</v>
      </c>
      <c r="C97" s="28">
        <v>126527</v>
      </c>
      <c r="D97" s="29" t="s">
        <v>398</v>
      </c>
      <c r="E97" s="30">
        <v>31500</v>
      </c>
      <c r="F97" s="30">
        <v>3500</v>
      </c>
      <c r="G97" s="30">
        <f t="shared" si="8"/>
        <v>35000</v>
      </c>
      <c r="H97" s="30">
        <v>16200</v>
      </c>
      <c r="I97" s="30">
        <v>1800</v>
      </c>
      <c r="J97" s="30">
        <f t="shared" si="9"/>
        <v>18000</v>
      </c>
      <c r="K97" s="30">
        <f t="shared" si="12"/>
        <v>53000</v>
      </c>
      <c r="L97" s="27" t="s">
        <v>399</v>
      </c>
      <c r="M97" s="27" t="s">
        <v>400</v>
      </c>
      <c r="N97" s="27">
        <v>18155676557</v>
      </c>
      <c r="O97" s="29" t="s">
        <v>401</v>
      </c>
      <c r="GA97" s="44"/>
      <c r="GB97" s="44"/>
      <c r="GC97" s="44"/>
      <c r="GD97" s="44"/>
      <c r="GE97" s="44"/>
      <c r="GF97" s="44"/>
      <c r="GG97" s="44"/>
      <c r="GH97" s="46"/>
      <c r="GI97" s="46"/>
      <c r="GJ97" s="46"/>
      <c r="GK97" s="46"/>
      <c r="GL97" s="46"/>
      <c r="GM97" s="46"/>
      <c r="GN97" s="46"/>
      <c r="GO97" s="46"/>
      <c r="GP97" s="46"/>
      <c r="GQ97" s="46"/>
      <c r="GR97" s="46"/>
      <c r="GS97" s="46"/>
      <c r="GT97" s="46"/>
      <c r="GU97" s="46"/>
      <c r="GV97" s="46"/>
      <c r="GW97" s="49"/>
      <c r="GX97" s="49"/>
      <c r="GY97" s="49"/>
    </row>
    <row r="98" spans="1:207" s="4" customFormat="1" ht="24.75" customHeight="1">
      <c r="A98" s="26">
        <v>95</v>
      </c>
      <c r="B98" s="27" t="s">
        <v>393</v>
      </c>
      <c r="C98" s="28">
        <v>126550</v>
      </c>
      <c r="D98" s="29" t="s">
        <v>402</v>
      </c>
      <c r="E98" s="30">
        <v>27000</v>
      </c>
      <c r="F98" s="30">
        <v>3000</v>
      </c>
      <c r="G98" s="30">
        <f t="shared" si="8"/>
        <v>30000</v>
      </c>
      <c r="H98" s="30">
        <v>5400</v>
      </c>
      <c r="I98" s="30">
        <v>600</v>
      </c>
      <c r="J98" s="30">
        <f t="shared" si="9"/>
        <v>6000</v>
      </c>
      <c r="K98" s="30">
        <f t="shared" si="12"/>
        <v>36000</v>
      </c>
      <c r="L98" s="27" t="s">
        <v>403</v>
      </c>
      <c r="M98" s="27" t="s">
        <v>404</v>
      </c>
      <c r="N98" s="27">
        <v>13635561677</v>
      </c>
      <c r="O98" s="29" t="s">
        <v>405</v>
      </c>
      <c r="GA98" s="44"/>
      <c r="GB98" s="44"/>
      <c r="GC98" s="44"/>
      <c r="GD98" s="44"/>
      <c r="GE98" s="44"/>
      <c r="GF98" s="44"/>
      <c r="GG98" s="44"/>
      <c r="GH98" s="46"/>
      <c r="GI98" s="46"/>
      <c r="GJ98" s="46"/>
      <c r="GK98" s="46"/>
      <c r="GL98" s="46"/>
      <c r="GM98" s="46"/>
      <c r="GN98" s="46"/>
      <c r="GO98" s="46"/>
      <c r="GP98" s="46"/>
      <c r="GQ98" s="46"/>
      <c r="GR98" s="46"/>
      <c r="GS98" s="46"/>
      <c r="GT98" s="46"/>
      <c r="GU98" s="46"/>
      <c r="GV98" s="46"/>
      <c r="GW98" s="49"/>
      <c r="GX98" s="49"/>
      <c r="GY98" s="49"/>
    </row>
    <row r="99" spans="1:207" s="4" customFormat="1" ht="24.75" customHeight="1">
      <c r="A99" s="26">
        <v>96</v>
      </c>
      <c r="B99" s="27" t="s">
        <v>393</v>
      </c>
      <c r="C99" s="28">
        <v>127510</v>
      </c>
      <c r="D99" s="29" t="s">
        <v>406</v>
      </c>
      <c r="E99" s="30">
        <v>27000</v>
      </c>
      <c r="F99" s="30">
        <v>3000</v>
      </c>
      <c r="G99" s="30">
        <f t="shared" si="8"/>
        <v>30000</v>
      </c>
      <c r="H99" s="30">
        <v>5400</v>
      </c>
      <c r="I99" s="30">
        <v>600</v>
      </c>
      <c r="J99" s="30">
        <f t="shared" si="9"/>
        <v>6000</v>
      </c>
      <c r="K99" s="30">
        <f t="shared" si="12"/>
        <v>36000</v>
      </c>
      <c r="L99" s="27" t="s">
        <v>407</v>
      </c>
      <c r="M99" s="27" t="s">
        <v>408</v>
      </c>
      <c r="N99" s="27">
        <v>13309667877</v>
      </c>
      <c r="O99" s="29" t="s">
        <v>409</v>
      </c>
      <c r="GA99" s="44"/>
      <c r="GB99" s="44"/>
      <c r="GC99" s="44"/>
      <c r="GD99" s="44"/>
      <c r="GE99" s="44"/>
      <c r="GF99" s="44"/>
      <c r="GG99" s="44"/>
      <c r="GH99" s="46"/>
      <c r="GI99" s="46"/>
      <c r="GJ99" s="46"/>
      <c r="GK99" s="46"/>
      <c r="GL99" s="46"/>
      <c r="GM99" s="46"/>
      <c r="GN99" s="46"/>
      <c r="GO99" s="46"/>
      <c r="GP99" s="46"/>
      <c r="GQ99" s="46"/>
      <c r="GR99" s="46"/>
      <c r="GS99" s="46"/>
      <c r="GT99" s="46"/>
      <c r="GU99" s="46"/>
      <c r="GV99" s="46"/>
      <c r="GW99" s="49"/>
      <c r="GX99" s="49"/>
      <c r="GY99" s="49"/>
    </row>
    <row r="100" spans="1:207" s="4" customFormat="1" ht="24.75" customHeight="1">
      <c r="A100" s="26">
        <v>97</v>
      </c>
      <c r="B100" s="27" t="s">
        <v>393</v>
      </c>
      <c r="C100" s="28">
        <v>127550</v>
      </c>
      <c r="D100" s="29" t="s">
        <v>410</v>
      </c>
      <c r="E100" s="30">
        <v>27000</v>
      </c>
      <c r="F100" s="30">
        <v>3000</v>
      </c>
      <c r="G100" s="30">
        <f t="shared" si="8"/>
        <v>30000</v>
      </c>
      <c r="H100" s="30">
        <v>5400</v>
      </c>
      <c r="I100" s="30">
        <v>600</v>
      </c>
      <c r="J100" s="30">
        <f t="shared" si="9"/>
        <v>6000</v>
      </c>
      <c r="K100" s="30">
        <f t="shared" si="12"/>
        <v>36000</v>
      </c>
      <c r="L100" s="27" t="s">
        <v>411</v>
      </c>
      <c r="M100" s="27" t="s">
        <v>412</v>
      </c>
      <c r="N100" s="27">
        <v>15178631895</v>
      </c>
      <c r="O100" s="29" t="s">
        <v>413</v>
      </c>
      <c r="GA100" s="44"/>
      <c r="GB100" s="44"/>
      <c r="GC100" s="44"/>
      <c r="GD100" s="44"/>
      <c r="GE100" s="44"/>
      <c r="GF100" s="44"/>
      <c r="GG100" s="44"/>
      <c r="GH100" s="46"/>
      <c r="GI100" s="46"/>
      <c r="GJ100" s="46"/>
      <c r="GK100" s="46"/>
      <c r="GL100" s="46"/>
      <c r="GM100" s="46"/>
      <c r="GN100" s="46"/>
      <c r="GO100" s="46"/>
      <c r="GP100" s="46"/>
      <c r="GQ100" s="46"/>
      <c r="GR100" s="46"/>
      <c r="GS100" s="46"/>
      <c r="GT100" s="46"/>
      <c r="GU100" s="46"/>
      <c r="GV100" s="46"/>
      <c r="GW100" s="49"/>
      <c r="GX100" s="49"/>
      <c r="GY100" s="49"/>
    </row>
    <row r="101" spans="1:207" s="4" customFormat="1" ht="24.75" customHeight="1">
      <c r="A101" s="26">
        <v>98</v>
      </c>
      <c r="B101" s="27" t="s">
        <v>393</v>
      </c>
      <c r="C101" s="28">
        <v>127580</v>
      </c>
      <c r="D101" s="29" t="s">
        <v>414</v>
      </c>
      <c r="E101" s="30">
        <v>27000</v>
      </c>
      <c r="F101" s="30">
        <v>3000</v>
      </c>
      <c r="G101" s="30">
        <f aca="true" t="shared" si="13" ref="G101:G117">E101+F101</f>
        <v>30000</v>
      </c>
      <c r="H101" s="30">
        <v>5400</v>
      </c>
      <c r="I101" s="30">
        <v>600</v>
      </c>
      <c r="J101" s="30">
        <f aca="true" t="shared" si="14" ref="J101:J117">H101+I101</f>
        <v>6000</v>
      </c>
      <c r="K101" s="30">
        <f t="shared" si="12"/>
        <v>36000</v>
      </c>
      <c r="L101" s="27" t="s">
        <v>415</v>
      </c>
      <c r="M101" s="27" t="s">
        <v>416</v>
      </c>
      <c r="N101" s="27">
        <v>15357059520</v>
      </c>
      <c r="O101" s="29" t="s">
        <v>417</v>
      </c>
      <c r="GA101" s="44"/>
      <c r="GB101" s="44"/>
      <c r="GC101" s="44"/>
      <c r="GD101" s="44"/>
      <c r="GE101" s="44"/>
      <c r="GF101" s="44"/>
      <c r="GG101" s="44"/>
      <c r="GH101" s="46"/>
      <c r="GI101" s="46"/>
      <c r="GJ101" s="46"/>
      <c r="GK101" s="46"/>
      <c r="GL101" s="46"/>
      <c r="GM101" s="46"/>
      <c r="GN101" s="46"/>
      <c r="GO101" s="46"/>
      <c r="GP101" s="46"/>
      <c r="GQ101" s="46"/>
      <c r="GR101" s="46"/>
      <c r="GS101" s="46"/>
      <c r="GT101" s="46"/>
      <c r="GU101" s="46"/>
      <c r="GV101" s="46"/>
      <c r="GW101" s="49"/>
      <c r="GX101" s="49"/>
      <c r="GY101" s="49"/>
    </row>
    <row r="102" spans="1:207" s="4" customFormat="1" ht="24.75" customHeight="1">
      <c r="A102" s="26">
        <v>99</v>
      </c>
      <c r="B102" s="27" t="s">
        <v>393</v>
      </c>
      <c r="C102" s="28">
        <v>128510</v>
      </c>
      <c r="D102" s="29" t="s">
        <v>418</v>
      </c>
      <c r="E102" s="30">
        <v>27000</v>
      </c>
      <c r="F102" s="30">
        <v>3000</v>
      </c>
      <c r="G102" s="30">
        <f t="shared" si="13"/>
        <v>30000</v>
      </c>
      <c r="H102" s="30">
        <v>5400</v>
      </c>
      <c r="I102" s="30">
        <v>600</v>
      </c>
      <c r="J102" s="30">
        <f t="shared" si="14"/>
        <v>6000</v>
      </c>
      <c r="K102" s="30">
        <f t="shared" si="12"/>
        <v>36000</v>
      </c>
      <c r="L102" s="27" t="s">
        <v>419</v>
      </c>
      <c r="M102" s="27" t="s">
        <v>420</v>
      </c>
      <c r="N102" s="27">
        <v>15399641279</v>
      </c>
      <c r="O102" s="29" t="s">
        <v>421</v>
      </c>
      <c r="GA102" s="44"/>
      <c r="GB102" s="44"/>
      <c r="GC102" s="44"/>
      <c r="GD102" s="44"/>
      <c r="GE102" s="44"/>
      <c r="GF102" s="44"/>
      <c r="GG102" s="44"/>
      <c r="GH102" s="46"/>
      <c r="GI102" s="46"/>
      <c r="GJ102" s="46"/>
      <c r="GK102" s="46"/>
      <c r="GL102" s="46"/>
      <c r="GM102" s="46"/>
      <c r="GN102" s="46"/>
      <c r="GO102" s="46"/>
      <c r="GP102" s="46"/>
      <c r="GQ102" s="46"/>
      <c r="GR102" s="46"/>
      <c r="GS102" s="46"/>
      <c r="GT102" s="46"/>
      <c r="GU102" s="46"/>
      <c r="GV102" s="46"/>
      <c r="GW102" s="49"/>
      <c r="GX102" s="49"/>
      <c r="GY102" s="49"/>
    </row>
    <row r="103" spans="1:207" s="4" customFormat="1" ht="24.75" customHeight="1">
      <c r="A103" s="26">
        <v>100</v>
      </c>
      <c r="B103" s="27" t="s">
        <v>393</v>
      </c>
      <c r="C103" s="28">
        <v>128540</v>
      </c>
      <c r="D103" s="29" t="s">
        <v>422</v>
      </c>
      <c r="E103" s="30">
        <v>27000</v>
      </c>
      <c r="F103" s="30">
        <v>3000</v>
      </c>
      <c r="G103" s="30">
        <f t="shared" si="13"/>
        <v>30000</v>
      </c>
      <c r="H103" s="30">
        <v>5400</v>
      </c>
      <c r="I103" s="30">
        <v>600</v>
      </c>
      <c r="J103" s="30">
        <f t="shared" si="14"/>
        <v>6000</v>
      </c>
      <c r="K103" s="30">
        <f t="shared" si="12"/>
        <v>36000</v>
      </c>
      <c r="L103" s="27" t="s">
        <v>423</v>
      </c>
      <c r="M103" s="27" t="s">
        <v>424</v>
      </c>
      <c r="N103" s="27">
        <v>15156274037</v>
      </c>
      <c r="O103" s="29" t="s">
        <v>425</v>
      </c>
      <c r="GA103" s="44"/>
      <c r="GB103" s="44"/>
      <c r="GC103" s="44"/>
      <c r="GD103" s="44"/>
      <c r="GE103" s="44"/>
      <c r="GF103" s="44"/>
      <c r="GG103" s="44"/>
      <c r="GH103" s="46"/>
      <c r="GI103" s="46"/>
      <c r="GJ103" s="46"/>
      <c r="GK103" s="46"/>
      <c r="GL103" s="46"/>
      <c r="GM103" s="46"/>
      <c r="GN103" s="46"/>
      <c r="GO103" s="46"/>
      <c r="GP103" s="46"/>
      <c r="GQ103" s="46"/>
      <c r="GR103" s="46"/>
      <c r="GS103" s="46"/>
      <c r="GT103" s="46"/>
      <c r="GU103" s="46"/>
      <c r="GV103" s="46"/>
      <c r="GW103" s="49"/>
      <c r="GX103" s="49"/>
      <c r="GY103" s="49"/>
    </row>
    <row r="104" spans="1:207" s="4" customFormat="1" ht="24.75" customHeight="1">
      <c r="A104" s="26">
        <v>101</v>
      </c>
      <c r="B104" s="27" t="s">
        <v>393</v>
      </c>
      <c r="C104" s="28">
        <v>128570</v>
      </c>
      <c r="D104" s="29" t="s">
        <v>426</v>
      </c>
      <c r="E104" s="30">
        <v>27000</v>
      </c>
      <c r="F104" s="30">
        <v>3000</v>
      </c>
      <c r="G104" s="30">
        <f t="shared" si="13"/>
        <v>30000</v>
      </c>
      <c r="H104" s="30">
        <v>5400</v>
      </c>
      <c r="I104" s="30">
        <v>600</v>
      </c>
      <c r="J104" s="30">
        <f t="shared" si="14"/>
        <v>6000</v>
      </c>
      <c r="K104" s="30">
        <f t="shared" si="12"/>
        <v>36000</v>
      </c>
      <c r="L104" s="27" t="s">
        <v>427</v>
      </c>
      <c r="M104" s="27" t="s">
        <v>428</v>
      </c>
      <c r="N104" s="27">
        <v>18155639905</v>
      </c>
      <c r="O104" s="29" t="s">
        <v>429</v>
      </c>
      <c r="GA104" s="44"/>
      <c r="GB104" s="44"/>
      <c r="GC104" s="44"/>
      <c r="GD104" s="44"/>
      <c r="GE104" s="44"/>
      <c r="GF104" s="44"/>
      <c r="GG104" s="44"/>
      <c r="GH104" s="46"/>
      <c r="GI104" s="46"/>
      <c r="GJ104" s="46"/>
      <c r="GK104" s="46"/>
      <c r="GL104" s="46"/>
      <c r="GM104" s="46"/>
      <c r="GN104" s="46"/>
      <c r="GO104" s="46"/>
      <c r="GP104" s="46"/>
      <c r="GQ104" s="46"/>
      <c r="GR104" s="46"/>
      <c r="GS104" s="46"/>
      <c r="GT104" s="46"/>
      <c r="GU104" s="46"/>
      <c r="GV104" s="46"/>
      <c r="GW104" s="49"/>
      <c r="GX104" s="49"/>
      <c r="GY104" s="49"/>
    </row>
    <row r="105" spans="1:207" s="4" customFormat="1" ht="24.75" customHeight="1">
      <c r="A105" s="26">
        <v>102</v>
      </c>
      <c r="B105" s="27" t="s">
        <v>430</v>
      </c>
      <c r="C105" s="28">
        <v>126606</v>
      </c>
      <c r="D105" s="29" t="s">
        <v>431</v>
      </c>
      <c r="E105" s="30">
        <v>21600</v>
      </c>
      <c r="F105" s="30">
        <v>2400</v>
      </c>
      <c r="G105" s="30">
        <f t="shared" si="13"/>
        <v>24000</v>
      </c>
      <c r="H105" s="30">
        <v>9000</v>
      </c>
      <c r="I105" s="30">
        <v>1000</v>
      </c>
      <c r="J105" s="30">
        <f t="shared" si="14"/>
        <v>10000</v>
      </c>
      <c r="K105" s="30">
        <f t="shared" si="12"/>
        <v>34000</v>
      </c>
      <c r="L105" s="27" t="s">
        <v>432</v>
      </c>
      <c r="M105" s="27" t="s">
        <v>433</v>
      </c>
      <c r="N105" s="27">
        <v>13965538777</v>
      </c>
      <c r="O105" s="29" t="s">
        <v>434</v>
      </c>
      <c r="GA105" s="44"/>
      <c r="GB105" s="44"/>
      <c r="GC105" s="44"/>
      <c r="GD105" s="44"/>
      <c r="GE105" s="44"/>
      <c r="GF105" s="44"/>
      <c r="GG105" s="44"/>
      <c r="GH105" s="46"/>
      <c r="GI105" s="46"/>
      <c r="GJ105" s="46"/>
      <c r="GK105" s="46"/>
      <c r="GL105" s="46"/>
      <c r="GM105" s="46"/>
      <c r="GN105" s="46"/>
      <c r="GO105" s="46"/>
      <c r="GP105" s="46"/>
      <c r="GQ105" s="46"/>
      <c r="GR105" s="46"/>
      <c r="GS105" s="46"/>
      <c r="GT105" s="46"/>
      <c r="GU105" s="46"/>
      <c r="GV105" s="46"/>
      <c r="GW105" s="49"/>
      <c r="GX105" s="49"/>
      <c r="GY105" s="49"/>
    </row>
    <row r="106" spans="1:207" s="4" customFormat="1" ht="24.75" customHeight="1">
      <c r="A106" s="26">
        <v>103</v>
      </c>
      <c r="B106" s="27" t="s">
        <v>430</v>
      </c>
      <c r="C106" s="28">
        <v>126605</v>
      </c>
      <c r="D106" s="29" t="s">
        <v>435</v>
      </c>
      <c r="E106" s="30">
        <v>21600</v>
      </c>
      <c r="F106" s="30">
        <v>2400</v>
      </c>
      <c r="G106" s="30">
        <f t="shared" si="13"/>
        <v>24000</v>
      </c>
      <c r="H106" s="30">
        <v>0</v>
      </c>
      <c r="I106" s="30">
        <v>0</v>
      </c>
      <c r="J106" s="30">
        <f t="shared" si="14"/>
        <v>0</v>
      </c>
      <c r="K106" s="30">
        <f t="shared" si="12"/>
        <v>24000</v>
      </c>
      <c r="L106" s="27" t="s">
        <v>436</v>
      </c>
      <c r="M106" s="27" t="s">
        <v>437</v>
      </c>
      <c r="N106" s="27">
        <v>18055912291</v>
      </c>
      <c r="O106" s="29" t="s">
        <v>438</v>
      </c>
      <c r="GA106" s="44"/>
      <c r="GB106" s="44"/>
      <c r="GC106" s="44"/>
      <c r="GD106" s="44"/>
      <c r="GE106" s="44"/>
      <c r="GF106" s="44"/>
      <c r="GG106" s="44"/>
      <c r="GH106" s="46"/>
      <c r="GI106" s="46"/>
      <c r="GJ106" s="46"/>
      <c r="GK106" s="46"/>
      <c r="GL106" s="46"/>
      <c r="GM106" s="46"/>
      <c r="GN106" s="46"/>
      <c r="GO106" s="46"/>
      <c r="GP106" s="46"/>
      <c r="GQ106" s="46"/>
      <c r="GR106" s="46"/>
      <c r="GS106" s="46"/>
      <c r="GT106" s="46"/>
      <c r="GU106" s="46"/>
      <c r="GV106" s="46"/>
      <c r="GW106" s="49"/>
      <c r="GX106" s="49"/>
      <c r="GY106" s="49"/>
    </row>
    <row r="107" spans="1:207" s="4" customFormat="1" ht="24.75" customHeight="1">
      <c r="A107" s="26">
        <v>104</v>
      </c>
      <c r="B107" s="27" t="s">
        <v>430</v>
      </c>
      <c r="C107" s="28">
        <v>126640</v>
      </c>
      <c r="D107" s="29" t="s">
        <v>439</v>
      </c>
      <c r="E107" s="30">
        <v>12600</v>
      </c>
      <c r="F107" s="30">
        <v>1400</v>
      </c>
      <c r="G107" s="30">
        <f t="shared" si="13"/>
        <v>14000</v>
      </c>
      <c r="H107" s="30">
        <v>2520</v>
      </c>
      <c r="I107" s="30">
        <v>280</v>
      </c>
      <c r="J107" s="30">
        <f t="shared" si="14"/>
        <v>2800</v>
      </c>
      <c r="K107" s="30">
        <f t="shared" si="12"/>
        <v>16800</v>
      </c>
      <c r="L107" s="27" t="s">
        <v>440</v>
      </c>
      <c r="M107" s="27" t="s">
        <v>441</v>
      </c>
      <c r="N107" s="27">
        <v>13855903068</v>
      </c>
      <c r="O107" s="29" t="s">
        <v>442</v>
      </c>
      <c r="GA107" s="44"/>
      <c r="GB107" s="44"/>
      <c r="GC107" s="44"/>
      <c r="GD107" s="44"/>
      <c r="GE107" s="44"/>
      <c r="GF107" s="44"/>
      <c r="GG107" s="44"/>
      <c r="GH107" s="46"/>
      <c r="GI107" s="46"/>
      <c r="GJ107" s="46"/>
      <c r="GK107" s="46"/>
      <c r="GL107" s="46"/>
      <c r="GM107" s="46"/>
      <c r="GN107" s="46"/>
      <c r="GO107" s="46"/>
      <c r="GP107" s="46"/>
      <c r="GQ107" s="46"/>
      <c r="GR107" s="46"/>
      <c r="GS107" s="46"/>
      <c r="GT107" s="46"/>
      <c r="GU107" s="46"/>
      <c r="GV107" s="46"/>
      <c r="GW107" s="49"/>
      <c r="GX107" s="49"/>
      <c r="GY107" s="49"/>
    </row>
    <row r="108" spans="1:207" s="4" customFormat="1" ht="24.75" customHeight="1">
      <c r="A108" s="26">
        <v>105</v>
      </c>
      <c r="B108" s="27" t="s">
        <v>430</v>
      </c>
      <c r="C108" s="28">
        <v>127600</v>
      </c>
      <c r="D108" s="29" t="s">
        <v>443</v>
      </c>
      <c r="E108" s="30">
        <v>7200</v>
      </c>
      <c r="F108" s="30">
        <v>800</v>
      </c>
      <c r="G108" s="30">
        <f t="shared" si="13"/>
        <v>8000</v>
      </c>
      <c r="H108" s="30">
        <v>2250</v>
      </c>
      <c r="I108" s="30">
        <v>250</v>
      </c>
      <c r="J108" s="30">
        <f t="shared" si="14"/>
        <v>2500</v>
      </c>
      <c r="K108" s="30">
        <f t="shared" si="12"/>
        <v>10500</v>
      </c>
      <c r="L108" s="68" t="s">
        <v>444</v>
      </c>
      <c r="M108" s="27" t="s">
        <v>445</v>
      </c>
      <c r="N108" s="27">
        <v>13955971848</v>
      </c>
      <c r="O108" s="29" t="s">
        <v>446</v>
      </c>
      <c r="GA108" s="44"/>
      <c r="GB108" s="44"/>
      <c r="GC108" s="44"/>
      <c r="GD108" s="44"/>
      <c r="GE108" s="44"/>
      <c r="GF108" s="44"/>
      <c r="GG108" s="44"/>
      <c r="GH108" s="46"/>
      <c r="GI108" s="46"/>
      <c r="GJ108" s="46"/>
      <c r="GK108" s="46"/>
      <c r="GL108" s="46"/>
      <c r="GM108" s="46"/>
      <c r="GN108" s="46"/>
      <c r="GO108" s="46"/>
      <c r="GP108" s="46"/>
      <c r="GQ108" s="46"/>
      <c r="GR108" s="46"/>
      <c r="GS108" s="46"/>
      <c r="GT108" s="46"/>
      <c r="GU108" s="46"/>
      <c r="GV108" s="46"/>
      <c r="GW108" s="49"/>
      <c r="GX108" s="49"/>
      <c r="GY108" s="49"/>
    </row>
    <row r="109" spans="1:207" s="4" customFormat="1" ht="24.75" customHeight="1">
      <c r="A109" s="26">
        <v>106</v>
      </c>
      <c r="B109" s="27" t="s">
        <v>430</v>
      </c>
      <c r="C109" s="28">
        <v>127620</v>
      </c>
      <c r="D109" s="29" t="s">
        <v>447</v>
      </c>
      <c r="E109" s="30">
        <v>34200</v>
      </c>
      <c r="F109" s="30">
        <v>3800</v>
      </c>
      <c r="G109" s="30">
        <f t="shared" si="13"/>
        <v>38000</v>
      </c>
      <c r="H109" s="30">
        <v>7380</v>
      </c>
      <c r="I109" s="30">
        <v>820</v>
      </c>
      <c r="J109" s="30">
        <f t="shared" si="14"/>
        <v>8200</v>
      </c>
      <c r="K109" s="30">
        <f t="shared" si="12"/>
        <v>46200</v>
      </c>
      <c r="L109" s="68" t="s">
        <v>448</v>
      </c>
      <c r="M109" s="27" t="s">
        <v>449</v>
      </c>
      <c r="N109" s="27">
        <v>13956271845</v>
      </c>
      <c r="O109" s="29" t="s">
        <v>450</v>
      </c>
      <c r="GA109" s="44"/>
      <c r="GB109" s="44"/>
      <c r="GC109" s="44"/>
      <c r="GD109" s="44"/>
      <c r="GE109" s="44"/>
      <c r="GF109" s="44"/>
      <c r="GG109" s="44"/>
      <c r="GH109" s="46"/>
      <c r="GI109" s="46"/>
      <c r="GJ109" s="46"/>
      <c r="GK109" s="46"/>
      <c r="GL109" s="46"/>
      <c r="GM109" s="46"/>
      <c r="GN109" s="46"/>
      <c r="GO109" s="46"/>
      <c r="GP109" s="46"/>
      <c r="GQ109" s="46"/>
      <c r="GR109" s="46"/>
      <c r="GS109" s="46"/>
      <c r="GT109" s="46"/>
      <c r="GU109" s="46"/>
      <c r="GV109" s="46"/>
      <c r="GW109" s="49"/>
      <c r="GX109" s="49"/>
      <c r="GY109" s="49"/>
    </row>
    <row r="110" spans="1:207" s="4" customFormat="1" ht="24.75" customHeight="1">
      <c r="A110" s="26">
        <v>107</v>
      </c>
      <c r="B110" s="27" t="s">
        <v>430</v>
      </c>
      <c r="C110" s="28">
        <v>126670</v>
      </c>
      <c r="D110" s="29" t="s">
        <v>451</v>
      </c>
      <c r="E110" s="30">
        <v>19800</v>
      </c>
      <c r="F110" s="30">
        <v>2200</v>
      </c>
      <c r="G110" s="30">
        <f t="shared" si="13"/>
        <v>22000</v>
      </c>
      <c r="H110" s="30">
        <v>4770</v>
      </c>
      <c r="I110" s="30">
        <v>530</v>
      </c>
      <c r="J110" s="30">
        <f t="shared" si="14"/>
        <v>5300</v>
      </c>
      <c r="K110" s="30">
        <f t="shared" si="12"/>
        <v>27300</v>
      </c>
      <c r="L110" s="68" t="s">
        <v>452</v>
      </c>
      <c r="M110" s="27" t="s">
        <v>453</v>
      </c>
      <c r="N110" s="27">
        <v>18955962656</v>
      </c>
      <c r="O110" s="29" t="s">
        <v>454</v>
      </c>
      <c r="GA110" s="44"/>
      <c r="GB110" s="44"/>
      <c r="GC110" s="44"/>
      <c r="GD110" s="44"/>
      <c r="GE110" s="44"/>
      <c r="GF110" s="44"/>
      <c r="GG110" s="44"/>
      <c r="GH110" s="46"/>
      <c r="GI110" s="46"/>
      <c r="GJ110" s="46"/>
      <c r="GK110" s="46"/>
      <c r="GL110" s="46"/>
      <c r="GM110" s="46"/>
      <c r="GN110" s="46"/>
      <c r="GO110" s="46"/>
      <c r="GP110" s="46"/>
      <c r="GQ110" s="46"/>
      <c r="GR110" s="46"/>
      <c r="GS110" s="46"/>
      <c r="GT110" s="46"/>
      <c r="GU110" s="46"/>
      <c r="GV110" s="46"/>
      <c r="GW110" s="49"/>
      <c r="GX110" s="49"/>
      <c r="GY110" s="49"/>
    </row>
    <row r="111" spans="1:207" s="4" customFormat="1" ht="24.75" customHeight="1">
      <c r="A111" s="26">
        <v>108</v>
      </c>
      <c r="B111" s="27" t="s">
        <v>430</v>
      </c>
      <c r="C111" s="28">
        <v>127660</v>
      </c>
      <c r="D111" s="29" t="s">
        <v>455</v>
      </c>
      <c r="E111" s="30">
        <v>5400</v>
      </c>
      <c r="F111" s="30">
        <v>600</v>
      </c>
      <c r="G111" s="30">
        <f t="shared" si="13"/>
        <v>6000</v>
      </c>
      <c r="H111" s="30">
        <v>2160</v>
      </c>
      <c r="I111" s="30">
        <v>240</v>
      </c>
      <c r="J111" s="30">
        <f t="shared" si="14"/>
        <v>2400</v>
      </c>
      <c r="K111" s="30">
        <f t="shared" si="12"/>
        <v>8400</v>
      </c>
      <c r="L111" s="27" t="s">
        <v>456</v>
      </c>
      <c r="M111" s="27" t="s">
        <v>457</v>
      </c>
      <c r="N111" s="27">
        <v>18805591568</v>
      </c>
      <c r="O111" s="29" t="s">
        <v>458</v>
      </c>
      <c r="GA111" s="44"/>
      <c r="GB111" s="44"/>
      <c r="GC111" s="44"/>
      <c r="GD111" s="44"/>
      <c r="GE111" s="44"/>
      <c r="GF111" s="44"/>
      <c r="GG111" s="44"/>
      <c r="GH111" s="46"/>
      <c r="GI111" s="46"/>
      <c r="GJ111" s="46"/>
      <c r="GK111" s="46"/>
      <c r="GL111" s="46"/>
      <c r="GM111" s="46"/>
      <c r="GN111" s="46"/>
      <c r="GO111" s="46"/>
      <c r="GP111" s="46"/>
      <c r="GQ111" s="46"/>
      <c r="GR111" s="46"/>
      <c r="GS111" s="46"/>
      <c r="GT111" s="46"/>
      <c r="GU111" s="46"/>
      <c r="GV111" s="46"/>
      <c r="GW111" s="49"/>
      <c r="GX111" s="49"/>
      <c r="GY111" s="49"/>
    </row>
    <row r="112" spans="1:207" s="4" customFormat="1" ht="24.75" customHeight="1">
      <c r="A112" s="26">
        <v>109</v>
      </c>
      <c r="B112" s="27" t="s">
        <v>430</v>
      </c>
      <c r="C112" s="28">
        <v>127680</v>
      </c>
      <c r="D112" s="29" t="s">
        <v>459</v>
      </c>
      <c r="E112" s="30">
        <v>12600</v>
      </c>
      <c r="F112" s="30">
        <v>1400</v>
      </c>
      <c r="G112" s="30">
        <f t="shared" si="13"/>
        <v>14000</v>
      </c>
      <c r="H112" s="30">
        <v>2520</v>
      </c>
      <c r="I112" s="30">
        <v>280</v>
      </c>
      <c r="J112" s="30">
        <f t="shared" si="14"/>
        <v>2800</v>
      </c>
      <c r="K112" s="30">
        <f t="shared" si="12"/>
        <v>16800</v>
      </c>
      <c r="L112" s="27" t="s">
        <v>460</v>
      </c>
      <c r="M112" s="27" t="s">
        <v>461</v>
      </c>
      <c r="N112" s="27">
        <v>13955963130</v>
      </c>
      <c r="O112" s="29" t="s">
        <v>462</v>
      </c>
      <c r="GA112" s="44"/>
      <c r="GB112" s="44"/>
      <c r="GC112" s="44"/>
      <c r="GD112" s="44"/>
      <c r="GE112" s="44"/>
      <c r="GF112" s="44"/>
      <c r="GG112" s="44"/>
      <c r="GH112" s="46"/>
      <c r="GI112" s="46"/>
      <c r="GJ112" s="46"/>
      <c r="GK112" s="46"/>
      <c r="GL112" s="46"/>
      <c r="GM112" s="46"/>
      <c r="GN112" s="46"/>
      <c r="GO112" s="46"/>
      <c r="GP112" s="46"/>
      <c r="GQ112" s="46"/>
      <c r="GR112" s="46"/>
      <c r="GS112" s="46"/>
      <c r="GT112" s="46"/>
      <c r="GU112" s="46"/>
      <c r="GV112" s="46"/>
      <c r="GW112" s="49"/>
      <c r="GX112" s="49"/>
      <c r="GY112" s="49"/>
    </row>
    <row r="113" spans="1:207" s="4" customFormat="1" ht="24.75" customHeight="1">
      <c r="A113" s="26">
        <v>110</v>
      </c>
      <c r="B113" s="27" t="s">
        <v>463</v>
      </c>
      <c r="C113" s="28">
        <v>126750</v>
      </c>
      <c r="D113" s="29" t="s">
        <v>464</v>
      </c>
      <c r="E113" s="30">
        <v>36000</v>
      </c>
      <c r="F113" s="30">
        <v>4000</v>
      </c>
      <c r="G113" s="30">
        <f t="shared" si="13"/>
        <v>40000</v>
      </c>
      <c r="H113" s="30">
        <v>11700</v>
      </c>
      <c r="I113" s="30">
        <v>1300</v>
      </c>
      <c r="J113" s="30">
        <f t="shared" si="14"/>
        <v>13000</v>
      </c>
      <c r="K113" s="30">
        <f aca="true" t="shared" si="15" ref="K113:K119">G113+J113</f>
        <v>53000</v>
      </c>
      <c r="L113" s="27" t="s">
        <v>465</v>
      </c>
      <c r="M113" s="27" t="s">
        <v>466</v>
      </c>
      <c r="N113" s="27">
        <v>13856780502</v>
      </c>
      <c r="O113" s="29" t="s">
        <v>467</v>
      </c>
      <c r="GA113" s="44"/>
      <c r="GB113" s="44"/>
      <c r="GC113" s="44"/>
      <c r="GD113" s="44"/>
      <c r="GE113" s="44"/>
      <c r="GF113" s="44"/>
      <c r="GG113" s="44"/>
      <c r="GH113" s="46"/>
      <c r="GI113" s="46"/>
      <c r="GJ113" s="46"/>
      <c r="GK113" s="46"/>
      <c r="GL113" s="46"/>
      <c r="GM113" s="46"/>
      <c r="GN113" s="46"/>
      <c r="GO113" s="46"/>
      <c r="GP113" s="46"/>
      <c r="GQ113" s="46"/>
      <c r="GR113" s="46"/>
      <c r="GS113" s="46"/>
      <c r="GT113" s="46"/>
      <c r="GU113" s="46"/>
      <c r="GV113" s="46"/>
      <c r="GW113" s="49"/>
      <c r="GX113" s="49"/>
      <c r="GY113" s="49"/>
    </row>
    <row r="114" spans="1:207" s="4" customFormat="1" ht="24.75" customHeight="1">
      <c r="A114" s="26">
        <v>111</v>
      </c>
      <c r="B114" s="27" t="s">
        <v>463</v>
      </c>
      <c r="C114" s="28">
        <v>127700</v>
      </c>
      <c r="D114" s="29" t="s">
        <v>468</v>
      </c>
      <c r="E114" s="30">
        <v>36000</v>
      </c>
      <c r="F114" s="30">
        <v>4000</v>
      </c>
      <c r="G114" s="30">
        <f t="shared" si="13"/>
        <v>40000</v>
      </c>
      <c r="H114" s="30">
        <v>11700</v>
      </c>
      <c r="I114" s="30">
        <v>1300</v>
      </c>
      <c r="J114" s="30">
        <f t="shared" si="14"/>
        <v>13000</v>
      </c>
      <c r="K114" s="30">
        <f t="shared" si="15"/>
        <v>53000</v>
      </c>
      <c r="L114" s="27" t="s">
        <v>469</v>
      </c>
      <c r="M114" s="27" t="s">
        <v>470</v>
      </c>
      <c r="N114" s="27">
        <v>13856707899</v>
      </c>
      <c r="O114" s="29" t="s">
        <v>471</v>
      </c>
      <c r="GA114" s="44"/>
      <c r="GB114" s="44"/>
      <c r="GC114" s="44"/>
      <c r="GD114" s="44"/>
      <c r="GE114" s="44"/>
      <c r="GF114" s="44"/>
      <c r="GG114" s="44"/>
      <c r="GH114" s="46"/>
      <c r="GI114" s="46"/>
      <c r="GJ114" s="46"/>
      <c r="GK114" s="46"/>
      <c r="GL114" s="46"/>
      <c r="GM114" s="46"/>
      <c r="GN114" s="46"/>
      <c r="GO114" s="46"/>
      <c r="GP114" s="46"/>
      <c r="GQ114" s="46"/>
      <c r="GR114" s="46"/>
      <c r="GS114" s="46"/>
      <c r="GT114" s="46"/>
      <c r="GU114" s="46"/>
      <c r="GV114" s="46"/>
      <c r="GW114" s="49"/>
      <c r="GX114" s="49"/>
      <c r="GY114" s="49"/>
    </row>
    <row r="115" spans="1:207" s="4" customFormat="1" ht="24.75" customHeight="1">
      <c r="A115" s="26">
        <v>112</v>
      </c>
      <c r="B115" s="27" t="s">
        <v>463</v>
      </c>
      <c r="C115" s="28">
        <v>127730</v>
      </c>
      <c r="D115" s="29" t="s">
        <v>472</v>
      </c>
      <c r="E115" s="30">
        <v>36000</v>
      </c>
      <c r="F115" s="30">
        <v>4000</v>
      </c>
      <c r="G115" s="30">
        <f t="shared" si="13"/>
        <v>40000</v>
      </c>
      <c r="H115" s="30">
        <v>11700</v>
      </c>
      <c r="I115" s="30">
        <v>1300</v>
      </c>
      <c r="J115" s="30">
        <f t="shared" si="14"/>
        <v>13000</v>
      </c>
      <c r="K115" s="30">
        <f t="shared" si="15"/>
        <v>53000</v>
      </c>
      <c r="L115" s="27" t="s">
        <v>473</v>
      </c>
      <c r="M115" s="27" t="s">
        <v>474</v>
      </c>
      <c r="N115" s="27">
        <v>13856767268</v>
      </c>
      <c r="O115" s="29" t="s">
        <v>475</v>
      </c>
      <c r="GA115" s="44"/>
      <c r="GB115" s="44"/>
      <c r="GC115" s="44"/>
      <c r="GD115" s="44"/>
      <c r="GE115" s="44"/>
      <c r="GF115" s="44"/>
      <c r="GG115" s="44"/>
      <c r="GH115" s="46"/>
      <c r="GI115" s="46"/>
      <c r="GJ115" s="46"/>
      <c r="GK115" s="46"/>
      <c r="GL115" s="46"/>
      <c r="GM115" s="46"/>
      <c r="GN115" s="46"/>
      <c r="GO115" s="46"/>
      <c r="GP115" s="46"/>
      <c r="GQ115" s="46"/>
      <c r="GR115" s="46"/>
      <c r="GS115" s="46"/>
      <c r="GT115" s="46"/>
      <c r="GU115" s="46"/>
      <c r="GV115" s="46"/>
      <c r="GW115" s="49"/>
      <c r="GX115" s="49"/>
      <c r="GY115" s="49"/>
    </row>
    <row r="116" spans="1:207" s="4" customFormat="1" ht="24.75" customHeight="1">
      <c r="A116" s="26">
        <v>113</v>
      </c>
      <c r="B116" s="27" t="s">
        <v>463</v>
      </c>
      <c r="C116" s="28">
        <v>126710</v>
      </c>
      <c r="D116" s="29" t="s">
        <v>476</v>
      </c>
      <c r="E116" s="30">
        <v>27000</v>
      </c>
      <c r="F116" s="30">
        <v>3000</v>
      </c>
      <c r="G116" s="30">
        <f t="shared" si="13"/>
        <v>30000</v>
      </c>
      <c r="H116" s="30">
        <v>9900</v>
      </c>
      <c r="I116" s="30">
        <v>1100</v>
      </c>
      <c r="J116" s="30">
        <f t="shared" si="14"/>
        <v>11000</v>
      </c>
      <c r="K116" s="30">
        <f t="shared" si="15"/>
        <v>41000</v>
      </c>
      <c r="L116" s="27" t="s">
        <v>477</v>
      </c>
      <c r="M116" s="27" t="s">
        <v>478</v>
      </c>
      <c r="N116" s="27">
        <v>13856816633</v>
      </c>
      <c r="O116" s="29" t="s">
        <v>479</v>
      </c>
      <c r="GA116" s="44"/>
      <c r="GB116" s="44"/>
      <c r="GC116" s="44"/>
      <c r="GD116" s="44"/>
      <c r="GE116" s="44"/>
      <c r="GF116" s="44"/>
      <c r="GG116" s="44"/>
      <c r="GH116" s="46"/>
      <c r="GI116" s="46"/>
      <c r="GJ116" s="46"/>
      <c r="GK116" s="46"/>
      <c r="GL116" s="46"/>
      <c r="GM116" s="46"/>
      <c r="GN116" s="46"/>
      <c r="GO116" s="46"/>
      <c r="GP116" s="46"/>
      <c r="GQ116" s="46"/>
      <c r="GR116" s="46"/>
      <c r="GS116" s="46"/>
      <c r="GT116" s="46"/>
      <c r="GU116" s="46"/>
      <c r="GV116" s="46"/>
      <c r="GW116" s="49"/>
      <c r="GX116" s="49"/>
      <c r="GY116" s="49"/>
    </row>
    <row r="117" spans="1:207" s="6" customFormat="1" ht="33" customHeight="1">
      <c r="A117" s="51" t="s">
        <v>480</v>
      </c>
      <c r="B117" s="52"/>
      <c r="C117" s="52"/>
      <c r="D117" s="53"/>
      <c r="E117" s="54">
        <f aca="true" t="shared" si="16" ref="E117:K117">SUM(E4:E116)/10000</f>
        <v>364.32</v>
      </c>
      <c r="F117" s="54">
        <f t="shared" si="16"/>
        <v>40.48</v>
      </c>
      <c r="G117" s="54">
        <f t="shared" si="16"/>
        <v>404.8</v>
      </c>
      <c r="H117" s="54">
        <f t="shared" si="16"/>
        <v>90.9</v>
      </c>
      <c r="I117" s="54">
        <f t="shared" si="16"/>
        <v>10.1</v>
      </c>
      <c r="J117" s="54">
        <f t="shared" si="16"/>
        <v>101</v>
      </c>
      <c r="K117" s="54">
        <f t="shared" si="16"/>
        <v>505.8</v>
      </c>
      <c r="L117" s="59" t="s">
        <v>481</v>
      </c>
      <c r="M117" s="60"/>
      <c r="N117" s="61"/>
      <c r="O117" s="62"/>
      <c r="GA117" s="14"/>
      <c r="GB117" s="14"/>
      <c r="GC117" s="14"/>
      <c r="GD117" s="14"/>
      <c r="GE117" s="14"/>
      <c r="GF117" s="14"/>
      <c r="GG117" s="14"/>
      <c r="GH117" s="15"/>
      <c r="GI117" s="15"/>
      <c r="GJ117" s="15"/>
      <c r="GK117" s="15"/>
      <c r="GL117" s="15"/>
      <c r="GM117" s="15"/>
      <c r="GN117" s="15"/>
      <c r="GO117" s="15"/>
      <c r="GP117" s="15"/>
      <c r="GQ117" s="15"/>
      <c r="GR117" s="15"/>
      <c r="GS117" s="15"/>
      <c r="GT117" s="15"/>
      <c r="GU117" s="15"/>
      <c r="GV117" s="15"/>
      <c r="GW117" s="16"/>
      <c r="GX117" s="16"/>
      <c r="GY117" s="16"/>
    </row>
    <row r="118" spans="1:207" s="6" customFormat="1" ht="14.25">
      <c r="A118" s="55"/>
      <c r="B118" s="56"/>
      <c r="C118" s="56"/>
      <c r="D118" s="57"/>
      <c r="E118" s="58"/>
      <c r="F118" s="58"/>
      <c r="G118" s="58"/>
      <c r="H118" s="58"/>
      <c r="I118" s="63"/>
      <c r="J118" s="63"/>
      <c r="K118" s="63"/>
      <c r="L118" s="56"/>
      <c r="M118" s="56"/>
      <c r="N118" s="64"/>
      <c r="O118" s="65"/>
      <c r="GA118" s="14"/>
      <c r="GB118" s="14"/>
      <c r="GC118" s="14"/>
      <c r="GD118" s="14"/>
      <c r="GE118" s="14"/>
      <c r="GF118" s="14"/>
      <c r="GG118" s="14"/>
      <c r="GH118" s="15"/>
      <c r="GI118" s="15"/>
      <c r="GJ118" s="15"/>
      <c r="GK118" s="15"/>
      <c r="GL118" s="15"/>
      <c r="GM118" s="15"/>
      <c r="GN118" s="15"/>
      <c r="GO118" s="15"/>
      <c r="GP118" s="15"/>
      <c r="GQ118" s="15"/>
      <c r="GR118" s="15"/>
      <c r="GS118" s="15"/>
      <c r="GT118" s="15"/>
      <c r="GU118" s="15"/>
      <c r="GV118" s="15"/>
      <c r="GW118" s="16"/>
      <c r="GX118" s="16"/>
      <c r="GY118" s="16"/>
    </row>
    <row r="119" spans="1:207" s="6" customFormat="1" ht="14.25">
      <c r="A119" s="55"/>
      <c r="B119" s="56"/>
      <c r="C119" s="56"/>
      <c r="D119" s="57"/>
      <c r="E119" s="58"/>
      <c r="F119" s="58"/>
      <c r="G119" s="58"/>
      <c r="H119" s="58"/>
      <c r="I119" s="63"/>
      <c r="J119" s="63"/>
      <c r="K119" s="63"/>
      <c r="L119" s="56"/>
      <c r="M119" s="56"/>
      <c r="N119" s="64"/>
      <c r="O119" s="65"/>
      <c r="GA119" s="14"/>
      <c r="GB119" s="14"/>
      <c r="GC119" s="14"/>
      <c r="GD119" s="14"/>
      <c r="GE119" s="14"/>
      <c r="GF119" s="14"/>
      <c r="GG119" s="14"/>
      <c r="GH119" s="15"/>
      <c r="GI119" s="15"/>
      <c r="GJ119" s="15"/>
      <c r="GK119" s="15"/>
      <c r="GL119" s="15"/>
      <c r="GM119" s="15"/>
      <c r="GN119" s="15"/>
      <c r="GO119" s="15"/>
      <c r="GP119" s="15"/>
      <c r="GQ119" s="15"/>
      <c r="GR119" s="15"/>
      <c r="GS119" s="15"/>
      <c r="GT119" s="15"/>
      <c r="GU119" s="15"/>
      <c r="GV119" s="15"/>
      <c r="GW119" s="16"/>
      <c r="GX119" s="16"/>
      <c r="GY119" s="16"/>
    </row>
    <row r="120" spans="1:207" s="6" customFormat="1" ht="14.25">
      <c r="A120" s="55"/>
      <c r="B120" s="56"/>
      <c r="C120" s="56"/>
      <c r="D120" s="57"/>
      <c r="E120" s="58"/>
      <c r="F120" s="58"/>
      <c r="G120" s="58"/>
      <c r="H120" s="58"/>
      <c r="I120" s="63"/>
      <c r="J120" s="63"/>
      <c r="K120" s="63"/>
      <c r="L120" s="56"/>
      <c r="M120" s="56"/>
      <c r="N120" s="64"/>
      <c r="O120" s="65"/>
      <c r="GA120" s="14"/>
      <c r="GB120" s="14"/>
      <c r="GC120" s="14"/>
      <c r="GD120" s="14"/>
      <c r="GE120" s="14"/>
      <c r="GF120" s="14"/>
      <c r="GG120" s="14"/>
      <c r="GH120" s="15"/>
      <c r="GI120" s="15"/>
      <c r="GJ120" s="15"/>
      <c r="GK120" s="15"/>
      <c r="GL120" s="15"/>
      <c r="GM120" s="15"/>
      <c r="GN120" s="15"/>
      <c r="GO120" s="15"/>
      <c r="GP120" s="15"/>
      <c r="GQ120" s="15"/>
      <c r="GR120" s="15"/>
      <c r="GS120" s="15"/>
      <c r="GT120" s="15"/>
      <c r="GU120" s="15"/>
      <c r="GV120" s="15"/>
      <c r="GW120" s="16"/>
      <c r="GX120" s="16"/>
      <c r="GY120" s="16"/>
    </row>
    <row r="121" spans="1:204" s="6" customFormat="1" ht="14.25">
      <c r="A121" s="55"/>
      <c r="B121" s="56"/>
      <c r="C121" s="56"/>
      <c r="D121" s="57"/>
      <c r="E121" s="58"/>
      <c r="F121" s="58"/>
      <c r="G121" s="58"/>
      <c r="H121" s="58"/>
      <c r="I121" s="63"/>
      <c r="J121" s="63"/>
      <c r="K121" s="63"/>
      <c r="L121" s="66"/>
      <c r="M121" s="56"/>
      <c r="N121" s="67"/>
      <c r="FX121" s="14"/>
      <c r="FY121" s="14"/>
      <c r="FZ121" s="14"/>
      <c r="GA121" s="14"/>
      <c r="GB121" s="14"/>
      <c r="GC121" s="14"/>
      <c r="GD121" s="14"/>
      <c r="GE121" s="15"/>
      <c r="GF121" s="15"/>
      <c r="GG121" s="15"/>
      <c r="GH121" s="15"/>
      <c r="GI121" s="15"/>
      <c r="GJ121" s="15"/>
      <c r="GK121" s="15"/>
      <c r="GL121" s="15"/>
      <c r="GM121" s="15"/>
      <c r="GN121" s="15"/>
      <c r="GO121" s="15"/>
      <c r="GP121" s="15"/>
      <c r="GQ121" s="15"/>
      <c r="GR121" s="15"/>
      <c r="GS121" s="15"/>
      <c r="GT121" s="16"/>
      <c r="GU121" s="16"/>
      <c r="GV121" s="16"/>
    </row>
    <row r="122" spans="1:204" s="6" customFormat="1" ht="14.25">
      <c r="A122" s="55"/>
      <c r="B122" s="56"/>
      <c r="C122" s="56"/>
      <c r="D122" s="57"/>
      <c r="E122" s="58"/>
      <c r="F122" s="58"/>
      <c r="G122" s="58"/>
      <c r="H122" s="58"/>
      <c r="I122" s="63"/>
      <c r="J122" s="63"/>
      <c r="K122" s="63"/>
      <c r="L122" s="66"/>
      <c r="M122" s="56"/>
      <c r="N122" s="67"/>
      <c r="FX122" s="14"/>
      <c r="FY122" s="14"/>
      <c r="FZ122" s="14"/>
      <c r="GA122" s="14"/>
      <c r="GB122" s="14"/>
      <c r="GC122" s="14"/>
      <c r="GD122" s="14"/>
      <c r="GE122" s="15"/>
      <c r="GF122" s="15"/>
      <c r="GG122" s="15"/>
      <c r="GH122" s="15"/>
      <c r="GI122" s="15"/>
      <c r="GJ122" s="15"/>
      <c r="GK122" s="15"/>
      <c r="GL122" s="15"/>
      <c r="GM122" s="15"/>
      <c r="GN122" s="15"/>
      <c r="GO122" s="15"/>
      <c r="GP122" s="15"/>
      <c r="GQ122" s="15"/>
      <c r="GR122" s="15"/>
      <c r="GS122" s="15"/>
      <c r="GT122" s="16"/>
      <c r="GU122" s="16"/>
      <c r="GV122" s="16"/>
    </row>
    <row r="123" spans="1:204" s="6" customFormat="1" ht="14.25">
      <c r="A123" s="55"/>
      <c r="B123" s="56"/>
      <c r="C123" s="56"/>
      <c r="D123" s="57"/>
      <c r="E123" s="58"/>
      <c r="F123" s="58"/>
      <c r="G123" s="58"/>
      <c r="H123" s="58"/>
      <c r="I123" s="63"/>
      <c r="J123" s="63"/>
      <c r="K123" s="63"/>
      <c r="L123" s="66"/>
      <c r="M123" s="56"/>
      <c r="N123" s="67"/>
      <c r="FX123" s="14"/>
      <c r="FY123" s="14"/>
      <c r="FZ123" s="14"/>
      <c r="GA123" s="14"/>
      <c r="GB123" s="14"/>
      <c r="GC123" s="14"/>
      <c r="GD123" s="14"/>
      <c r="GE123" s="15"/>
      <c r="GF123" s="15"/>
      <c r="GG123" s="15"/>
      <c r="GH123" s="15"/>
      <c r="GI123" s="15"/>
      <c r="GJ123" s="15"/>
      <c r="GK123" s="15"/>
      <c r="GL123" s="15"/>
      <c r="GM123" s="15"/>
      <c r="GN123" s="15"/>
      <c r="GO123" s="15"/>
      <c r="GP123" s="15"/>
      <c r="GQ123" s="15"/>
      <c r="GR123" s="15"/>
      <c r="GS123" s="15"/>
      <c r="GT123" s="16"/>
      <c r="GU123" s="16"/>
      <c r="GV123" s="16"/>
    </row>
    <row r="124" spans="1:204" s="6" customFormat="1" ht="14.25">
      <c r="A124" s="55"/>
      <c r="B124" s="56"/>
      <c r="C124" s="56"/>
      <c r="D124" s="57"/>
      <c r="E124" s="58"/>
      <c r="F124" s="58"/>
      <c r="G124" s="58"/>
      <c r="H124" s="58"/>
      <c r="I124" s="63"/>
      <c r="J124" s="63"/>
      <c r="K124" s="63"/>
      <c r="L124" s="66"/>
      <c r="M124" s="56"/>
      <c r="N124" s="67"/>
      <c r="FX124" s="14"/>
      <c r="FY124" s="14"/>
      <c r="FZ124" s="14"/>
      <c r="GA124" s="14"/>
      <c r="GB124" s="14"/>
      <c r="GC124" s="14"/>
      <c r="GD124" s="14"/>
      <c r="GE124" s="15"/>
      <c r="GF124" s="15"/>
      <c r="GG124" s="15"/>
      <c r="GH124" s="15"/>
      <c r="GI124" s="15"/>
      <c r="GJ124" s="15"/>
      <c r="GK124" s="15"/>
      <c r="GL124" s="15"/>
      <c r="GM124" s="15"/>
      <c r="GN124" s="15"/>
      <c r="GO124" s="15"/>
      <c r="GP124" s="15"/>
      <c r="GQ124" s="15"/>
      <c r="GR124" s="15"/>
      <c r="GS124" s="15"/>
      <c r="GT124" s="16"/>
      <c r="GU124" s="16"/>
      <c r="GV124" s="16"/>
    </row>
    <row r="125" spans="1:204" s="6" customFormat="1" ht="14.25">
      <c r="A125" s="55"/>
      <c r="B125" s="56"/>
      <c r="C125" s="56"/>
      <c r="D125" s="57"/>
      <c r="E125" s="58"/>
      <c r="F125" s="58"/>
      <c r="G125" s="58"/>
      <c r="H125" s="58"/>
      <c r="I125" s="63"/>
      <c r="J125" s="63"/>
      <c r="K125" s="63"/>
      <c r="L125" s="66"/>
      <c r="M125" s="56"/>
      <c r="N125" s="67"/>
      <c r="FX125" s="14"/>
      <c r="FY125" s="14"/>
      <c r="FZ125" s="14"/>
      <c r="GA125" s="14"/>
      <c r="GB125" s="14"/>
      <c r="GC125" s="14"/>
      <c r="GD125" s="14"/>
      <c r="GE125" s="15"/>
      <c r="GF125" s="15"/>
      <c r="GG125" s="15"/>
      <c r="GH125" s="15"/>
      <c r="GI125" s="15"/>
      <c r="GJ125" s="15"/>
      <c r="GK125" s="15"/>
      <c r="GL125" s="15"/>
      <c r="GM125" s="15"/>
      <c r="GN125" s="15"/>
      <c r="GO125" s="15"/>
      <c r="GP125" s="15"/>
      <c r="GQ125" s="15"/>
      <c r="GR125" s="15"/>
      <c r="GS125" s="15"/>
      <c r="GT125" s="16"/>
      <c r="GU125" s="16"/>
      <c r="GV125" s="16"/>
    </row>
    <row r="126" spans="1:204" s="6" customFormat="1" ht="14.25">
      <c r="A126" s="55"/>
      <c r="B126" s="56"/>
      <c r="C126" s="56"/>
      <c r="D126" s="57"/>
      <c r="E126" s="58"/>
      <c r="F126" s="58"/>
      <c r="G126" s="58"/>
      <c r="H126" s="58"/>
      <c r="I126" s="63"/>
      <c r="J126" s="63"/>
      <c r="K126" s="63"/>
      <c r="L126" s="66"/>
      <c r="M126" s="56"/>
      <c r="N126" s="67"/>
      <c r="FX126" s="14"/>
      <c r="FY126" s="14"/>
      <c r="FZ126" s="14"/>
      <c r="GA126" s="14"/>
      <c r="GB126" s="14"/>
      <c r="GC126" s="14"/>
      <c r="GD126" s="14"/>
      <c r="GE126" s="15"/>
      <c r="GF126" s="15"/>
      <c r="GG126" s="15"/>
      <c r="GH126" s="15"/>
      <c r="GI126" s="15"/>
      <c r="GJ126" s="15"/>
      <c r="GK126" s="15"/>
      <c r="GL126" s="15"/>
      <c r="GM126" s="15"/>
      <c r="GN126" s="15"/>
      <c r="GO126" s="15"/>
      <c r="GP126" s="15"/>
      <c r="GQ126" s="15"/>
      <c r="GR126" s="15"/>
      <c r="GS126" s="15"/>
      <c r="GT126" s="16"/>
      <c r="GU126" s="16"/>
      <c r="GV126" s="16"/>
    </row>
    <row r="127" spans="1:204" s="6" customFormat="1" ht="14.25">
      <c r="A127" s="55"/>
      <c r="B127" s="56"/>
      <c r="C127" s="56"/>
      <c r="D127" s="57"/>
      <c r="E127" s="58"/>
      <c r="F127" s="58"/>
      <c r="G127" s="58"/>
      <c r="H127" s="58"/>
      <c r="I127" s="63"/>
      <c r="J127" s="63"/>
      <c r="K127" s="63"/>
      <c r="L127" s="66"/>
      <c r="M127" s="56"/>
      <c r="N127" s="67"/>
      <c r="FX127" s="14"/>
      <c r="FY127" s="14"/>
      <c r="FZ127" s="14"/>
      <c r="GA127" s="14"/>
      <c r="GB127" s="14"/>
      <c r="GC127" s="14"/>
      <c r="GD127" s="14"/>
      <c r="GE127" s="15"/>
      <c r="GF127" s="15"/>
      <c r="GG127" s="15"/>
      <c r="GH127" s="15"/>
      <c r="GI127" s="15"/>
      <c r="GJ127" s="15"/>
      <c r="GK127" s="15"/>
      <c r="GL127" s="15"/>
      <c r="GM127" s="15"/>
      <c r="GN127" s="15"/>
      <c r="GO127" s="15"/>
      <c r="GP127" s="15"/>
      <c r="GQ127" s="15"/>
      <c r="GR127" s="15"/>
      <c r="GS127" s="15"/>
      <c r="GT127" s="16"/>
      <c r="GU127" s="16"/>
      <c r="GV127" s="16"/>
    </row>
    <row r="128" spans="1:204" s="6" customFormat="1" ht="14.25">
      <c r="A128" s="55"/>
      <c r="B128" s="56"/>
      <c r="C128" s="56"/>
      <c r="D128" s="57"/>
      <c r="E128" s="58"/>
      <c r="F128" s="58"/>
      <c r="G128" s="58"/>
      <c r="H128" s="58"/>
      <c r="I128" s="63"/>
      <c r="J128" s="63"/>
      <c r="K128" s="63"/>
      <c r="L128" s="66"/>
      <c r="M128" s="56"/>
      <c r="N128" s="67"/>
      <c r="FX128" s="14"/>
      <c r="FY128" s="14"/>
      <c r="FZ128" s="14"/>
      <c r="GA128" s="14"/>
      <c r="GB128" s="14"/>
      <c r="GC128" s="14"/>
      <c r="GD128" s="14"/>
      <c r="GE128" s="15"/>
      <c r="GF128" s="15"/>
      <c r="GG128" s="15"/>
      <c r="GH128" s="15"/>
      <c r="GI128" s="15"/>
      <c r="GJ128" s="15"/>
      <c r="GK128" s="15"/>
      <c r="GL128" s="15"/>
      <c r="GM128" s="15"/>
      <c r="GN128" s="15"/>
      <c r="GO128" s="15"/>
      <c r="GP128" s="15"/>
      <c r="GQ128" s="15"/>
      <c r="GR128" s="15"/>
      <c r="GS128" s="15"/>
      <c r="GT128" s="16"/>
      <c r="GU128" s="16"/>
      <c r="GV128" s="16"/>
    </row>
    <row r="129" spans="1:204" s="6" customFormat="1" ht="14.25">
      <c r="A129" s="55"/>
      <c r="B129" s="56"/>
      <c r="C129" s="56"/>
      <c r="D129" s="57"/>
      <c r="E129" s="58"/>
      <c r="F129" s="58"/>
      <c r="G129" s="58"/>
      <c r="H129" s="58"/>
      <c r="I129" s="63"/>
      <c r="J129" s="63"/>
      <c r="K129" s="63"/>
      <c r="L129" s="66"/>
      <c r="M129" s="56"/>
      <c r="N129" s="67"/>
      <c r="FX129" s="14"/>
      <c r="FY129" s="14"/>
      <c r="FZ129" s="14"/>
      <c r="GA129" s="14"/>
      <c r="GB129" s="14"/>
      <c r="GC129" s="14"/>
      <c r="GD129" s="14"/>
      <c r="GE129" s="15"/>
      <c r="GF129" s="15"/>
      <c r="GG129" s="15"/>
      <c r="GH129" s="15"/>
      <c r="GI129" s="15"/>
      <c r="GJ129" s="15"/>
      <c r="GK129" s="15"/>
      <c r="GL129" s="15"/>
      <c r="GM129" s="15"/>
      <c r="GN129" s="15"/>
      <c r="GO129" s="15"/>
      <c r="GP129" s="15"/>
      <c r="GQ129" s="15"/>
      <c r="GR129" s="15"/>
      <c r="GS129" s="15"/>
      <c r="GT129" s="16"/>
      <c r="GU129" s="16"/>
      <c r="GV129" s="16"/>
    </row>
    <row r="130" spans="1:204" s="6" customFormat="1" ht="14.25">
      <c r="A130" s="55"/>
      <c r="B130" s="56"/>
      <c r="C130" s="56"/>
      <c r="D130" s="57"/>
      <c r="E130" s="58"/>
      <c r="F130" s="58"/>
      <c r="G130" s="58"/>
      <c r="H130" s="58"/>
      <c r="I130" s="63"/>
      <c r="J130" s="63"/>
      <c r="K130" s="63"/>
      <c r="L130" s="66"/>
      <c r="M130" s="56"/>
      <c r="N130" s="67"/>
      <c r="FX130" s="14"/>
      <c r="FY130" s="14"/>
      <c r="FZ130" s="14"/>
      <c r="GA130" s="14"/>
      <c r="GB130" s="14"/>
      <c r="GC130" s="14"/>
      <c r="GD130" s="14"/>
      <c r="GE130" s="15"/>
      <c r="GF130" s="15"/>
      <c r="GG130" s="15"/>
      <c r="GH130" s="15"/>
      <c r="GI130" s="15"/>
      <c r="GJ130" s="15"/>
      <c r="GK130" s="15"/>
      <c r="GL130" s="15"/>
      <c r="GM130" s="15"/>
      <c r="GN130" s="15"/>
      <c r="GO130" s="15"/>
      <c r="GP130" s="15"/>
      <c r="GQ130" s="15"/>
      <c r="GR130" s="15"/>
      <c r="GS130" s="15"/>
      <c r="GT130" s="16"/>
      <c r="GU130" s="16"/>
      <c r="GV130" s="16"/>
    </row>
    <row r="131" spans="1:204" s="6" customFormat="1" ht="14.25">
      <c r="A131" s="55"/>
      <c r="B131" s="56"/>
      <c r="C131" s="56"/>
      <c r="D131" s="57"/>
      <c r="E131" s="58"/>
      <c r="F131" s="58"/>
      <c r="G131" s="58"/>
      <c r="H131" s="58"/>
      <c r="I131" s="63"/>
      <c r="J131" s="63"/>
      <c r="K131" s="63"/>
      <c r="L131" s="66"/>
      <c r="M131" s="56"/>
      <c r="N131" s="67"/>
      <c r="FX131" s="14"/>
      <c r="FY131" s="14"/>
      <c r="FZ131" s="14"/>
      <c r="GA131" s="14"/>
      <c r="GB131" s="14"/>
      <c r="GC131" s="14"/>
      <c r="GD131" s="14"/>
      <c r="GE131" s="15"/>
      <c r="GF131" s="15"/>
      <c r="GG131" s="15"/>
      <c r="GH131" s="15"/>
      <c r="GI131" s="15"/>
      <c r="GJ131" s="15"/>
      <c r="GK131" s="15"/>
      <c r="GL131" s="15"/>
      <c r="GM131" s="15"/>
      <c r="GN131" s="15"/>
      <c r="GO131" s="15"/>
      <c r="GP131" s="15"/>
      <c r="GQ131" s="15"/>
      <c r="GR131" s="15"/>
      <c r="GS131" s="15"/>
      <c r="GT131" s="16"/>
      <c r="GU131" s="16"/>
      <c r="GV131" s="16"/>
    </row>
    <row r="132" spans="1:207" s="6" customFormat="1" ht="14.25">
      <c r="A132" s="55"/>
      <c r="B132" s="56"/>
      <c r="C132" s="56"/>
      <c r="D132" s="57"/>
      <c r="E132" s="58"/>
      <c r="F132" s="58"/>
      <c r="G132" s="58"/>
      <c r="H132" s="58"/>
      <c r="I132" s="63"/>
      <c r="J132" s="63"/>
      <c r="K132" s="63"/>
      <c r="L132" s="56"/>
      <c r="M132" s="56"/>
      <c r="N132" s="64"/>
      <c r="O132" s="65"/>
      <c r="GA132" s="14"/>
      <c r="GB132" s="14"/>
      <c r="GC132" s="14"/>
      <c r="GD132" s="14"/>
      <c r="GE132" s="14"/>
      <c r="GF132" s="14"/>
      <c r="GG132" s="14"/>
      <c r="GH132" s="15"/>
      <c r="GI132" s="15"/>
      <c r="GJ132" s="15"/>
      <c r="GK132" s="15"/>
      <c r="GL132" s="15"/>
      <c r="GM132" s="15"/>
      <c r="GN132" s="15"/>
      <c r="GO132" s="15"/>
      <c r="GP132" s="15"/>
      <c r="GQ132" s="15"/>
      <c r="GR132" s="15"/>
      <c r="GS132" s="15"/>
      <c r="GT132" s="15"/>
      <c r="GU132" s="15"/>
      <c r="GV132" s="15"/>
      <c r="GW132" s="16"/>
      <c r="GX132" s="16"/>
      <c r="GY132" s="16"/>
    </row>
    <row r="133" spans="1:207" s="6" customFormat="1" ht="14.25">
      <c r="A133" s="55"/>
      <c r="B133" s="56"/>
      <c r="C133" s="56"/>
      <c r="D133" s="57"/>
      <c r="E133" s="58"/>
      <c r="F133" s="58"/>
      <c r="G133" s="58"/>
      <c r="H133" s="58"/>
      <c r="I133" s="63"/>
      <c r="J133" s="63"/>
      <c r="K133" s="63"/>
      <c r="L133" s="56"/>
      <c r="M133" s="56"/>
      <c r="N133" s="64"/>
      <c r="O133" s="65"/>
      <c r="GA133" s="14"/>
      <c r="GB133" s="14"/>
      <c r="GC133" s="14"/>
      <c r="GD133" s="14"/>
      <c r="GE133" s="14"/>
      <c r="GF133" s="14"/>
      <c r="GG133" s="14"/>
      <c r="GH133" s="15"/>
      <c r="GI133" s="15"/>
      <c r="GJ133" s="15"/>
      <c r="GK133" s="15"/>
      <c r="GL133" s="15"/>
      <c r="GM133" s="15"/>
      <c r="GN133" s="15"/>
      <c r="GO133" s="15"/>
      <c r="GP133" s="15"/>
      <c r="GQ133" s="15"/>
      <c r="GR133" s="15"/>
      <c r="GS133" s="15"/>
      <c r="GT133" s="15"/>
      <c r="GU133" s="15"/>
      <c r="GV133" s="15"/>
      <c r="GW133" s="16"/>
      <c r="GX133" s="16"/>
      <c r="GY133" s="16"/>
    </row>
    <row r="134" spans="1:207" s="6" customFormat="1" ht="14.25">
      <c r="A134" s="55"/>
      <c r="B134" s="56"/>
      <c r="C134" s="56"/>
      <c r="D134" s="57"/>
      <c r="E134" s="58"/>
      <c r="F134" s="58"/>
      <c r="G134" s="58"/>
      <c r="H134" s="58"/>
      <c r="I134" s="63"/>
      <c r="J134" s="63"/>
      <c r="K134" s="63"/>
      <c r="L134" s="56"/>
      <c r="M134" s="56"/>
      <c r="N134" s="64"/>
      <c r="O134" s="65"/>
      <c r="GA134" s="14"/>
      <c r="GB134" s="14"/>
      <c r="GC134" s="14"/>
      <c r="GD134" s="14"/>
      <c r="GE134" s="14"/>
      <c r="GF134" s="14"/>
      <c r="GG134" s="14"/>
      <c r="GH134" s="15"/>
      <c r="GI134" s="15"/>
      <c r="GJ134" s="15"/>
      <c r="GK134" s="15"/>
      <c r="GL134" s="15"/>
      <c r="GM134" s="15"/>
      <c r="GN134" s="15"/>
      <c r="GO134" s="15"/>
      <c r="GP134" s="15"/>
      <c r="GQ134" s="15"/>
      <c r="GR134" s="15"/>
      <c r="GS134" s="15"/>
      <c r="GT134" s="15"/>
      <c r="GU134" s="15"/>
      <c r="GV134" s="15"/>
      <c r="GW134" s="16"/>
      <c r="GX134" s="16"/>
      <c r="GY134" s="16"/>
    </row>
    <row r="135" spans="1:207" s="6" customFormat="1" ht="14.25">
      <c r="A135" s="55"/>
      <c r="B135" s="56"/>
      <c r="C135" s="56"/>
      <c r="D135" s="57"/>
      <c r="E135" s="58"/>
      <c r="F135" s="58"/>
      <c r="G135" s="58"/>
      <c r="H135" s="58"/>
      <c r="I135" s="63"/>
      <c r="J135" s="63"/>
      <c r="K135" s="63"/>
      <c r="L135" s="56"/>
      <c r="M135" s="56"/>
      <c r="N135" s="64"/>
      <c r="O135" s="65"/>
      <c r="GA135" s="14"/>
      <c r="GB135" s="14"/>
      <c r="GC135" s="14"/>
      <c r="GD135" s="14"/>
      <c r="GE135" s="14"/>
      <c r="GF135" s="14"/>
      <c r="GG135" s="14"/>
      <c r="GH135" s="15"/>
      <c r="GI135" s="15"/>
      <c r="GJ135" s="15"/>
      <c r="GK135" s="15"/>
      <c r="GL135" s="15"/>
      <c r="GM135" s="15"/>
      <c r="GN135" s="15"/>
      <c r="GO135" s="15"/>
      <c r="GP135" s="15"/>
      <c r="GQ135" s="15"/>
      <c r="GR135" s="15"/>
      <c r="GS135" s="15"/>
      <c r="GT135" s="15"/>
      <c r="GU135" s="15"/>
      <c r="GV135" s="15"/>
      <c r="GW135" s="16"/>
      <c r="GX135" s="16"/>
      <c r="GY135" s="16"/>
    </row>
    <row r="136" spans="1:207" s="6" customFormat="1" ht="14.25">
      <c r="A136" s="55"/>
      <c r="B136" s="56"/>
      <c r="C136" s="56"/>
      <c r="D136" s="57"/>
      <c r="E136" s="58"/>
      <c r="F136" s="58"/>
      <c r="G136" s="58"/>
      <c r="H136" s="58"/>
      <c r="I136" s="63"/>
      <c r="J136" s="63"/>
      <c r="K136" s="63"/>
      <c r="L136" s="56"/>
      <c r="M136" s="56"/>
      <c r="N136" s="64"/>
      <c r="O136" s="65"/>
      <c r="GA136" s="14"/>
      <c r="GB136" s="14"/>
      <c r="GC136" s="14"/>
      <c r="GD136" s="14"/>
      <c r="GE136" s="14"/>
      <c r="GF136" s="14"/>
      <c r="GG136" s="14"/>
      <c r="GH136" s="15"/>
      <c r="GI136" s="15"/>
      <c r="GJ136" s="15"/>
      <c r="GK136" s="15"/>
      <c r="GL136" s="15"/>
      <c r="GM136" s="15"/>
      <c r="GN136" s="15"/>
      <c r="GO136" s="15"/>
      <c r="GP136" s="15"/>
      <c r="GQ136" s="15"/>
      <c r="GR136" s="15"/>
      <c r="GS136" s="15"/>
      <c r="GT136" s="15"/>
      <c r="GU136" s="15"/>
      <c r="GV136" s="15"/>
      <c r="GW136" s="16"/>
      <c r="GX136" s="16"/>
      <c r="GY136" s="16"/>
    </row>
    <row r="137" spans="1:207" s="6" customFormat="1" ht="14.25">
      <c r="A137" s="55"/>
      <c r="B137" s="56"/>
      <c r="C137" s="56"/>
      <c r="D137" s="57"/>
      <c r="E137" s="58"/>
      <c r="F137" s="58"/>
      <c r="G137" s="58"/>
      <c r="H137" s="58"/>
      <c r="I137" s="63"/>
      <c r="J137" s="63"/>
      <c r="K137" s="63"/>
      <c r="L137" s="56"/>
      <c r="M137" s="56"/>
      <c r="N137" s="64"/>
      <c r="O137" s="65"/>
      <c r="GA137" s="14"/>
      <c r="GB137" s="14"/>
      <c r="GC137" s="14"/>
      <c r="GD137" s="14"/>
      <c r="GE137" s="14"/>
      <c r="GF137" s="14"/>
      <c r="GG137" s="14"/>
      <c r="GH137" s="15"/>
      <c r="GI137" s="15"/>
      <c r="GJ137" s="15"/>
      <c r="GK137" s="15"/>
      <c r="GL137" s="15"/>
      <c r="GM137" s="15"/>
      <c r="GN137" s="15"/>
      <c r="GO137" s="15"/>
      <c r="GP137" s="15"/>
      <c r="GQ137" s="15"/>
      <c r="GR137" s="15"/>
      <c r="GS137" s="15"/>
      <c r="GT137" s="15"/>
      <c r="GU137" s="15"/>
      <c r="GV137" s="15"/>
      <c r="GW137" s="16"/>
      <c r="GX137" s="16"/>
      <c r="GY137" s="16"/>
    </row>
    <row r="138" spans="1:207" s="6" customFormat="1" ht="14.25">
      <c r="A138" s="55"/>
      <c r="B138" s="56"/>
      <c r="C138" s="56"/>
      <c r="D138" s="57"/>
      <c r="E138" s="58"/>
      <c r="F138" s="58"/>
      <c r="G138" s="58"/>
      <c r="H138" s="58"/>
      <c r="I138" s="63"/>
      <c r="J138" s="63"/>
      <c r="K138" s="63"/>
      <c r="L138" s="56"/>
      <c r="M138" s="56"/>
      <c r="N138" s="64"/>
      <c r="O138" s="65"/>
      <c r="GA138" s="14"/>
      <c r="GB138" s="14"/>
      <c r="GC138" s="14"/>
      <c r="GD138" s="14"/>
      <c r="GE138" s="14"/>
      <c r="GF138" s="14"/>
      <c r="GG138" s="14"/>
      <c r="GH138" s="15"/>
      <c r="GI138" s="15"/>
      <c r="GJ138" s="15"/>
      <c r="GK138" s="15"/>
      <c r="GL138" s="15"/>
      <c r="GM138" s="15"/>
      <c r="GN138" s="15"/>
      <c r="GO138" s="15"/>
      <c r="GP138" s="15"/>
      <c r="GQ138" s="15"/>
      <c r="GR138" s="15"/>
      <c r="GS138" s="15"/>
      <c r="GT138" s="15"/>
      <c r="GU138" s="15"/>
      <c r="GV138" s="15"/>
      <c r="GW138" s="16"/>
      <c r="GX138" s="16"/>
      <c r="GY138" s="16"/>
    </row>
    <row r="139" spans="1:207" s="6" customFormat="1" ht="14.25">
      <c r="A139" s="55"/>
      <c r="B139" s="56"/>
      <c r="C139" s="56"/>
      <c r="D139" s="57"/>
      <c r="E139" s="58"/>
      <c r="F139" s="58"/>
      <c r="G139" s="58"/>
      <c r="H139" s="58"/>
      <c r="I139" s="63"/>
      <c r="J139" s="63"/>
      <c r="K139" s="63"/>
      <c r="L139" s="56"/>
      <c r="M139" s="56"/>
      <c r="N139" s="64"/>
      <c r="O139" s="65"/>
      <c r="GA139" s="14"/>
      <c r="GB139" s="14"/>
      <c r="GC139" s="14"/>
      <c r="GD139" s="14"/>
      <c r="GE139" s="14"/>
      <c r="GF139" s="14"/>
      <c r="GG139" s="14"/>
      <c r="GH139" s="15"/>
      <c r="GI139" s="15"/>
      <c r="GJ139" s="15"/>
      <c r="GK139" s="15"/>
      <c r="GL139" s="15"/>
      <c r="GM139" s="15"/>
      <c r="GN139" s="15"/>
      <c r="GO139" s="15"/>
      <c r="GP139" s="15"/>
      <c r="GQ139" s="15"/>
      <c r="GR139" s="15"/>
      <c r="GS139" s="15"/>
      <c r="GT139" s="15"/>
      <c r="GU139" s="15"/>
      <c r="GV139" s="15"/>
      <c r="GW139" s="16"/>
      <c r="GX139" s="16"/>
      <c r="GY139" s="16"/>
    </row>
    <row r="140" spans="1:207" s="6" customFormat="1" ht="14.25">
      <c r="A140" s="55"/>
      <c r="B140" s="56"/>
      <c r="C140" s="56"/>
      <c r="D140" s="57"/>
      <c r="E140" s="58"/>
      <c r="F140" s="58"/>
      <c r="G140" s="58"/>
      <c r="H140" s="58"/>
      <c r="I140" s="63"/>
      <c r="J140" s="63"/>
      <c r="K140" s="63"/>
      <c r="L140" s="56"/>
      <c r="M140" s="56"/>
      <c r="N140" s="64"/>
      <c r="O140" s="65"/>
      <c r="GA140" s="14"/>
      <c r="GB140" s="14"/>
      <c r="GC140" s="14"/>
      <c r="GD140" s="14"/>
      <c r="GE140" s="14"/>
      <c r="GF140" s="14"/>
      <c r="GG140" s="14"/>
      <c r="GH140" s="15"/>
      <c r="GI140" s="15"/>
      <c r="GJ140" s="15"/>
      <c r="GK140" s="15"/>
      <c r="GL140" s="15"/>
      <c r="GM140" s="15"/>
      <c r="GN140" s="15"/>
      <c r="GO140" s="15"/>
      <c r="GP140" s="15"/>
      <c r="GQ140" s="15"/>
      <c r="GR140" s="15"/>
      <c r="GS140" s="15"/>
      <c r="GT140" s="15"/>
      <c r="GU140" s="15"/>
      <c r="GV140" s="15"/>
      <c r="GW140" s="16"/>
      <c r="GX140" s="16"/>
      <c r="GY140" s="16"/>
    </row>
    <row r="141" spans="1:207" s="6" customFormat="1" ht="14.25">
      <c r="A141" s="55"/>
      <c r="B141" s="56"/>
      <c r="C141" s="56"/>
      <c r="D141" s="57"/>
      <c r="E141" s="58"/>
      <c r="F141" s="58"/>
      <c r="G141" s="58"/>
      <c r="H141" s="58"/>
      <c r="I141" s="63"/>
      <c r="J141" s="63"/>
      <c r="K141" s="63"/>
      <c r="L141" s="56"/>
      <c r="M141" s="56"/>
      <c r="N141" s="64"/>
      <c r="O141" s="65"/>
      <c r="GA141" s="14"/>
      <c r="GB141" s="14"/>
      <c r="GC141" s="14"/>
      <c r="GD141" s="14"/>
      <c r="GE141" s="14"/>
      <c r="GF141" s="14"/>
      <c r="GG141" s="14"/>
      <c r="GH141" s="15"/>
      <c r="GI141" s="15"/>
      <c r="GJ141" s="15"/>
      <c r="GK141" s="15"/>
      <c r="GL141" s="15"/>
      <c r="GM141" s="15"/>
      <c r="GN141" s="15"/>
      <c r="GO141" s="15"/>
      <c r="GP141" s="15"/>
      <c r="GQ141" s="15"/>
      <c r="GR141" s="15"/>
      <c r="GS141" s="15"/>
      <c r="GT141" s="15"/>
      <c r="GU141" s="15"/>
      <c r="GV141" s="15"/>
      <c r="GW141" s="16"/>
      <c r="GX141" s="16"/>
      <c r="GY141" s="16"/>
    </row>
    <row r="142" spans="1:207" s="6" customFormat="1" ht="14.25">
      <c r="A142" s="55"/>
      <c r="B142" s="56"/>
      <c r="C142" s="56"/>
      <c r="D142" s="57"/>
      <c r="E142" s="58"/>
      <c r="F142" s="58"/>
      <c r="G142" s="58"/>
      <c r="H142" s="58"/>
      <c r="I142" s="63"/>
      <c r="J142" s="63"/>
      <c r="K142" s="63"/>
      <c r="L142" s="56"/>
      <c r="M142" s="56"/>
      <c r="N142" s="64"/>
      <c r="O142" s="65"/>
      <c r="GA142" s="14"/>
      <c r="GB142" s="14"/>
      <c r="GC142" s="14"/>
      <c r="GD142" s="14"/>
      <c r="GE142" s="14"/>
      <c r="GF142" s="14"/>
      <c r="GG142" s="14"/>
      <c r="GH142" s="15"/>
      <c r="GI142" s="15"/>
      <c r="GJ142" s="15"/>
      <c r="GK142" s="15"/>
      <c r="GL142" s="15"/>
      <c r="GM142" s="15"/>
      <c r="GN142" s="15"/>
      <c r="GO142" s="15"/>
      <c r="GP142" s="15"/>
      <c r="GQ142" s="15"/>
      <c r="GR142" s="15"/>
      <c r="GS142" s="15"/>
      <c r="GT142" s="15"/>
      <c r="GU142" s="15"/>
      <c r="GV142" s="15"/>
      <c r="GW142" s="16"/>
      <c r="GX142" s="16"/>
      <c r="GY142" s="16"/>
    </row>
    <row r="143" spans="1:207" s="6" customFormat="1" ht="14.25">
      <c r="A143" s="55"/>
      <c r="B143" s="56"/>
      <c r="C143" s="56"/>
      <c r="D143" s="57"/>
      <c r="E143" s="58"/>
      <c r="F143" s="58"/>
      <c r="G143" s="58"/>
      <c r="H143" s="58"/>
      <c r="I143" s="63"/>
      <c r="J143" s="63"/>
      <c r="K143" s="63"/>
      <c r="L143" s="56"/>
      <c r="M143" s="56"/>
      <c r="N143" s="64"/>
      <c r="O143" s="65"/>
      <c r="GA143" s="14"/>
      <c r="GB143" s="14"/>
      <c r="GC143" s="14"/>
      <c r="GD143" s="14"/>
      <c r="GE143" s="14"/>
      <c r="GF143" s="14"/>
      <c r="GG143" s="14"/>
      <c r="GH143" s="15"/>
      <c r="GI143" s="15"/>
      <c r="GJ143" s="15"/>
      <c r="GK143" s="15"/>
      <c r="GL143" s="15"/>
      <c r="GM143" s="15"/>
      <c r="GN143" s="15"/>
      <c r="GO143" s="15"/>
      <c r="GP143" s="15"/>
      <c r="GQ143" s="15"/>
      <c r="GR143" s="15"/>
      <c r="GS143" s="15"/>
      <c r="GT143" s="15"/>
      <c r="GU143" s="15"/>
      <c r="GV143" s="15"/>
      <c r="GW143" s="16"/>
      <c r="GX143" s="16"/>
      <c r="GY143" s="16"/>
    </row>
    <row r="144" spans="1:207" s="6" customFormat="1" ht="14.25">
      <c r="A144" s="55"/>
      <c r="B144" s="56"/>
      <c r="C144" s="56"/>
      <c r="D144" s="57"/>
      <c r="E144" s="58"/>
      <c r="F144" s="58"/>
      <c r="G144" s="58"/>
      <c r="H144" s="58"/>
      <c r="I144" s="63"/>
      <c r="J144" s="63"/>
      <c r="K144" s="63"/>
      <c r="L144" s="56"/>
      <c r="M144" s="56"/>
      <c r="N144" s="64"/>
      <c r="O144" s="65"/>
      <c r="GA144" s="14"/>
      <c r="GB144" s="14"/>
      <c r="GC144" s="14"/>
      <c r="GD144" s="14"/>
      <c r="GE144" s="14"/>
      <c r="GF144" s="14"/>
      <c r="GG144" s="14"/>
      <c r="GH144" s="15"/>
      <c r="GI144" s="15"/>
      <c r="GJ144" s="15"/>
      <c r="GK144" s="15"/>
      <c r="GL144" s="15"/>
      <c r="GM144" s="15"/>
      <c r="GN144" s="15"/>
      <c r="GO144" s="15"/>
      <c r="GP144" s="15"/>
      <c r="GQ144" s="15"/>
      <c r="GR144" s="15"/>
      <c r="GS144" s="15"/>
      <c r="GT144" s="15"/>
      <c r="GU144" s="15"/>
      <c r="GV144" s="15"/>
      <c r="GW144" s="16"/>
      <c r="GX144" s="16"/>
      <c r="GY144" s="16"/>
    </row>
    <row r="145" spans="1:207" s="6" customFormat="1" ht="14.25">
      <c r="A145" s="55"/>
      <c r="B145" s="56"/>
      <c r="C145" s="56"/>
      <c r="D145" s="57"/>
      <c r="E145" s="58"/>
      <c r="F145" s="58"/>
      <c r="G145" s="58"/>
      <c r="H145" s="58"/>
      <c r="I145" s="63"/>
      <c r="J145" s="63"/>
      <c r="K145" s="63"/>
      <c r="L145" s="56"/>
      <c r="M145" s="56"/>
      <c r="N145" s="64"/>
      <c r="O145" s="65"/>
      <c r="GA145" s="14"/>
      <c r="GB145" s="14"/>
      <c r="GC145" s="14"/>
      <c r="GD145" s="14"/>
      <c r="GE145" s="14"/>
      <c r="GF145" s="14"/>
      <c r="GG145" s="14"/>
      <c r="GH145" s="15"/>
      <c r="GI145" s="15"/>
      <c r="GJ145" s="15"/>
      <c r="GK145" s="15"/>
      <c r="GL145" s="15"/>
      <c r="GM145" s="15"/>
      <c r="GN145" s="15"/>
      <c r="GO145" s="15"/>
      <c r="GP145" s="15"/>
      <c r="GQ145" s="15"/>
      <c r="GR145" s="15"/>
      <c r="GS145" s="15"/>
      <c r="GT145" s="15"/>
      <c r="GU145" s="15"/>
      <c r="GV145" s="15"/>
      <c r="GW145" s="16"/>
      <c r="GX145" s="16"/>
      <c r="GY145" s="16"/>
    </row>
    <row r="146" spans="1:207" s="6" customFormat="1" ht="14.25">
      <c r="A146" s="55"/>
      <c r="B146" s="56"/>
      <c r="C146" s="56"/>
      <c r="D146" s="57"/>
      <c r="E146" s="58"/>
      <c r="F146" s="58"/>
      <c r="G146" s="58"/>
      <c r="H146" s="58"/>
      <c r="I146" s="63"/>
      <c r="J146" s="63"/>
      <c r="K146" s="63"/>
      <c r="L146" s="56"/>
      <c r="M146" s="56"/>
      <c r="N146" s="64"/>
      <c r="O146" s="65"/>
      <c r="GA146" s="14"/>
      <c r="GB146" s="14"/>
      <c r="GC146" s="14"/>
      <c r="GD146" s="14"/>
      <c r="GE146" s="14"/>
      <c r="GF146" s="14"/>
      <c r="GG146" s="14"/>
      <c r="GH146" s="15"/>
      <c r="GI146" s="15"/>
      <c r="GJ146" s="15"/>
      <c r="GK146" s="15"/>
      <c r="GL146" s="15"/>
      <c r="GM146" s="15"/>
      <c r="GN146" s="15"/>
      <c r="GO146" s="15"/>
      <c r="GP146" s="15"/>
      <c r="GQ146" s="15"/>
      <c r="GR146" s="15"/>
      <c r="GS146" s="15"/>
      <c r="GT146" s="15"/>
      <c r="GU146" s="15"/>
      <c r="GV146" s="15"/>
      <c r="GW146" s="16"/>
      <c r="GX146" s="16"/>
      <c r="GY146" s="16"/>
    </row>
    <row r="147" spans="1:207" s="6" customFormat="1" ht="14.25">
      <c r="A147" s="55"/>
      <c r="B147" s="56"/>
      <c r="C147" s="56"/>
      <c r="D147" s="57"/>
      <c r="E147" s="58"/>
      <c r="F147" s="58"/>
      <c r="G147" s="58"/>
      <c r="H147" s="58"/>
      <c r="I147" s="63"/>
      <c r="J147" s="63"/>
      <c r="K147" s="63"/>
      <c r="L147" s="56"/>
      <c r="M147" s="56"/>
      <c r="N147" s="64"/>
      <c r="O147" s="65"/>
      <c r="GA147" s="14"/>
      <c r="GB147" s="14"/>
      <c r="GC147" s="14"/>
      <c r="GD147" s="14"/>
      <c r="GE147" s="14"/>
      <c r="GF147" s="14"/>
      <c r="GG147" s="14"/>
      <c r="GH147" s="15"/>
      <c r="GI147" s="15"/>
      <c r="GJ147" s="15"/>
      <c r="GK147" s="15"/>
      <c r="GL147" s="15"/>
      <c r="GM147" s="15"/>
      <c r="GN147" s="15"/>
      <c r="GO147" s="15"/>
      <c r="GP147" s="15"/>
      <c r="GQ147" s="15"/>
      <c r="GR147" s="15"/>
      <c r="GS147" s="15"/>
      <c r="GT147" s="15"/>
      <c r="GU147" s="15"/>
      <c r="GV147" s="15"/>
      <c r="GW147" s="16"/>
      <c r="GX147" s="16"/>
      <c r="GY147" s="16"/>
    </row>
    <row r="148" spans="1:207" s="6" customFormat="1" ht="14.25">
      <c r="A148" s="55"/>
      <c r="B148" s="56"/>
      <c r="C148" s="56"/>
      <c r="D148" s="57"/>
      <c r="E148" s="58"/>
      <c r="F148" s="58"/>
      <c r="G148" s="58"/>
      <c r="H148" s="58"/>
      <c r="I148" s="63"/>
      <c r="J148" s="63"/>
      <c r="K148" s="63"/>
      <c r="L148" s="56"/>
      <c r="M148" s="56"/>
      <c r="N148" s="64"/>
      <c r="O148" s="65"/>
      <c r="GA148" s="14"/>
      <c r="GB148" s="14"/>
      <c r="GC148" s="14"/>
      <c r="GD148" s="14"/>
      <c r="GE148" s="14"/>
      <c r="GF148" s="14"/>
      <c r="GG148" s="14"/>
      <c r="GH148" s="15"/>
      <c r="GI148" s="15"/>
      <c r="GJ148" s="15"/>
      <c r="GK148" s="15"/>
      <c r="GL148" s="15"/>
      <c r="GM148" s="15"/>
      <c r="GN148" s="15"/>
      <c r="GO148" s="15"/>
      <c r="GP148" s="15"/>
      <c r="GQ148" s="15"/>
      <c r="GR148" s="15"/>
      <c r="GS148" s="15"/>
      <c r="GT148" s="15"/>
      <c r="GU148" s="15"/>
      <c r="GV148" s="15"/>
      <c r="GW148" s="16"/>
      <c r="GX148" s="16"/>
      <c r="GY148" s="16"/>
    </row>
    <row r="149" spans="1:207" s="6" customFormat="1" ht="14.25">
      <c r="A149" s="55"/>
      <c r="B149" s="56"/>
      <c r="C149" s="56"/>
      <c r="D149" s="57"/>
      <c r="E149" s="58"/>
      <c r="F149" s="58"/>
      <c r="G149" s="58"/>
      <c r="H149" s="58"/>
      <c r="I149" s="63"/>
      <c r="J149" s="63"/>
      <c r="K149" s="63"/>
      <c r="L149" s="56"/>
      <c r="M149" s="56"/>
      <c r="N149" s="64"/>
      <c r="O149" s="65"/>
      <c r="GA149" s="14"/>
      <c r="GB149" s="14"/>
      <c r="GC149" s="14"/>
      <c r="GD149" s="14"/>
      <c r="GE149" s="14"/>
      <c r="GF149" s="14"/>
      <c r="GG149" s="14"/>
      <c r="GH149" s="15"/>
      <c r="GI149" s="15"/>
      <c r="GJ149" s="15"/>
      <c r="GK149" s="15"/>
      <c r="GL149" s="15"/>
      <c r="GM149" s="15"/>
      <c r="GN149" s="15"/>
      <c r="GO149" s="15"/>
      <c r="GP149" s="15"/>
      <c r="GQ149" s="15"/>
      <c r="GR149" s="15"/>
      <c r="GS149" s="15"/>
      <c r="GT149" s="15"/>
      <c r="GU149" s="15"/>
      <c r="GV149" s="15"/>
      <c r="GW149" s="16"/>
      <c r="GX149" s="16"/>
      <c r="GY149" s="16"/>
    </row>
    <row r="150" spans="1:207" s="6" customFormat="1" ht="14.25">
      <c r="A150" s="55"/>
      <c r="B150" s="56"/>
      <c r="C150" s="56"/>
      <c r="D150" s="57"/>
      <c r="E150" s="58"/>
      <c r="F150" s="58"/>
      <c r="G150" s="58"/>
      <c r="H150" s="58"/>
      <c r="I150" s="63"/>
      <c r="J150" s="63"/>
      <c r="K150" s="63"/>
      <c r="L150" s="56"/>
      <c r="M150" s="56"/>
      <c r="N150" s="64"/>
      <c r="O150" s="65"/>
      <c r="GA150" s="14"/>
      <c r="GB150" s="14"/>
      <c r="GC150" s="14"/>
      <c r="GD150" s="14"/>
      <c r="GE150" s="14"/>
      <c r="GF150" s="14"/>
      <c r="GG150" s="14"/>
      <c r="GH150" s="15"/>
      <c r="GI150" s="15"/>
      <c r="GJ150" s="15"/>
      <c r="GK150" s="15"/>
      <c r="GL150" s="15"/>
      <c r="GM150" s="15"/>
      <c r="GN150" s="15"/>
      <c r="GO150" s="15"/>
      <c r="GP150" s="15"/>
      <c r="GQ150" s="15"/>
      <c r="GR150" s="15"/>
      <c r="GS150" s="15"/>
      <c r="GT150" s="15"/>
      <c r="GU150" s="15"/>
      <c r="GV150" s="15"/>
      <c r="GW150" s="16"/>
      <c r="GX150" s="16"/>
      <c r="GY150" s="16"/>
    </row>
    <row r="151" spans="1:207" s="6" customFormat="1" ht="14.25">
      <c r="A151" s="55"/>
      <c r="B151" s="56"/>
      <c r="C151" s="56"/>
      <c r="D151" s="57"/>
      <c r="E151" s="58"/>
      <c r="F151" s="58"/>
      <c r="G151" s="58"/>
      <c r="H151" s="58"/>
      <c r="I151" s="63"/>
      <c r="J151" s="63"/>
      <c r="K151" s="63"/>
      <c r="L151" s="56"/>
      <c r="M151" s="56"/>
      <c r="N151" s="64"/>
      <c r="O151" s="65"/>
      <c r="GA151" s="14"/>
      <c r="GB151" s="14"/>
      <c r="GC151" s="14"/>
      <c r="GD151" s="14"/>
      <c r="GE151" s="14"/>
      <c r="GF151" s="14"/>
      <c r="GG151" s="14"/>
      <c r="GH151" s="15"/>
      <c r="GI151" s="15"/>
      <c r="GJ151" s="15"/>
      <c r="GK151" s="15"/>
      <c r="GL151" s="15"/>
      <c r="GM151" s="15"/>
      <c r="GN151" s="15"/>
      <c r="GO151" s="15"/>
      <c r="GP151" s="15"/>
      <c r="GQ151" s="15"/>
      <c r="GR151" s="15"/>
      <c r="GS151" s="15"/>
      <c r="GT151" s="15"/>
      <c r="GU151" s="15"/>
      <c r="GV151" s="15"/>
      <c r="GW151" s="16"/>
      <c r="GX151" s="16"/>
      <c r="GY151" s="16"/>
    </row>
    <row r="152" spans="1:207" s="6" customFormat="1" ht="14.25">
      <c r="A152" s="55"/>
      <c r="B152" s="56"/>
      <c r="C152" s="56"/>
      <c r="D152" s="57"/>
      <c r="E152" s="58"/>
      <c r="F152" s="58"/>
      <c r="G152" s="58"/>
      <c r="H152" s="58"/>
      <c r="I152" s="63"/>
      <c r="J152" s="63"/>
      <c r="K152" s="63"/>
      <c r="L152" s="56"/>
      <c r="M152" s="56"/>
      <c r="N152" s="64"/>
      <c r="O152" s="65"/>
      <c r="GA152" s="14"/>
      <c r="GB152" s="14"/>
      <c r="GC152" s="14"/>
      <c r="GD152" s="14"/>
      <c r="GE152" s="14"/>
      <c r="GF152" s="14"/>
      <c r="GG152" s="14"/>
      <c r="GH152" s="15"/>
      <c r="GI152" s="15"/>
      <c r="GJ152" s="15"/>
      <c r="GK152" s="15"/>
      <c r="GL152" s="15"/>
      <c r="GM152" s="15"/>
      <c r="GN152" s="15"/>
      <c r="GO152" s="15"/>
      <c r="GP152" s="15"/>
      <c r="GQ152" s="15"/>
      <c r="GR152" s="15"/>
      <c r="GS152" s="15"/>
      <c r="GT152" s="15"/>
      <c r="GU152" s="15"/>
      <c r="GV152" s="15"/>
      <c r="GW152" s="16"/>
      <c r="GX152" s="16"/>
      <c r="GY152" s="16"/>
    </row>
  </sheetData>
  <sheetProtection/>
  <autoFilter ref="A3:HB117"/>
  <mergeCells count="14">
    <mergeCell ref="A1:O1"/>
    <mergeCell ref="E2:G2"/>
    <mergeCell ref="H2:J2"/>
    <mergeCell ref="A117:D117"/>
    <mergeCell ref="L117:O117"/>
    <mergeCell ref="A2:A3"/>
    <mergeCell ref="B2:B3"/>
    <mergeCell ref="C2:C3"/>
    <mergeCell ref="D2:D3"/>
    <mergeCell ref="K2:K3"/>
    <mergeCell ref="L2:L3"/>
    <mergeCell ref="M2:M3"/>
    <mergeCell ref="N2:N3"/>
    <mergeCell ref="O2:O3"/>
  </mergeCells>
  <dataValidations count="4">
    <dataValidation type="whole" allowBlank="1" showInputMessage="1" showErrorMessage="1" errorTitle="单位是枚！！！" sqref="E53:E54 H53:H54 I53:I54 K53:K54">
      <formula1>100</formula1>
      <formula2>2000000</formula2>
    </dataValidation>
    <dataValidation allowBlank="1" showInputMessage="1" showErrorMessage="1" sqref="K1 H3 I3 J3 E4 F4 E5 F5 E6 F6 E7 F7 E8 F8 E9 F9 E10 F10 E11 F11 E12 F12 E13 F13 E14 F14 E15 F15 E16 F16 E17 F17 E18 F18 E19 F19 E28 F28 E29 F29 E30 F30 E31 F31 E32 F32 E33 F33 E34 F34 E35 F35 E36 F36 E37 F37 E38 F38 E39 F39 E40 F40 E41 F41 E42 F42 E46 F46 H46:I46 K46 E47 E48 E49 E50 E51 E52 E55 F55 E56 F56 E57 F57 E58 F58 E59 F59 E60 F60 E61 F61 H61:I61 E62 F62 E63 F63 E64 F64 E65 F65 E66">
      <formula1>0</formula1>
    </dataValidation>
    <dataValidation allowBlank="1" showInputMessage="1" showErrorMessage="1" sqref="F66 E67 F67 E68 F68 E69 F69 E70 F70 E71 F71 E72 F72 E73 F73 E74 F74 E75 F75 E76 F76 E77 F77 E78 F78 E79 F79 E80 F80 E81 F81 E82 F82 E83 F83 E84 F84 E85 F85 E86 F86 E87 F87 E88 F88 E89 F89 E90 F90 E91 F91 E92 F92 E93 F93 E94 F94 E95 F95 E113 F113 E114 F114 E115 F115 E116 F116 E117 F117:G117 H117:I117 J117:K117 C34:C38 D34:D38 E1:E3 E43:E45 E105:E112 E118:E65536 F1:F3 F43:F45 F47:F52 F96:F104 F105:F112 F118:F65536 G1:G3 G4:G116 G118:G65536 H1:H2 H118:H65536 I1:I2 I96:I97 I98:I104 I118:I65536 J1:J2 J4:J116 J118:J65536 K47:K52 K118:K65536 M34:M38 H47:I52 H105:I112">
      <formula1>0</formula1>
    </dataValidation>
  </dataValidations>
  <printOptions/>
  <pageMargins left="0.16" right="0.11999999999999998" top="0.2" bottom="0.11999999999999998" header="0.28" footer="0.2"/>
  <pageSetup horizontalDpi="600" verticalDpi="600" orientation="landscape" paperSize="9"/>
  <headerFooter>
    <oddFooter>&amp;R第 &amp;P 页，共 &amp;N 页</oddFooter>
  </headerFooter>
</worksheet>
</file>

<file path=xl/worksheets/sheet2.xml><?xml version="1.0" encoding="utf-8"?>
<worksheet xmlns="http://schemas.openxmlformats.org/spreadsheetml/2006/main" xmlns:r="http://schemas.openxmlformats.org/officeDocument/2006/relationships">
  <dimension ref="A1:C18"/>
  <sheetViews>
    <sheetView zoomScaleSheetLayoutView="100" workbookViewId="0" topLeftCell="A1">
      <selection activeCell="B2" sqref="B2:B17"/>
    </sheetView>
  </sheetViews>
  <sheetFormatPr defaultColWidth="9.00390625" defaultRowHeight="14.25"/>
  <sheetData>
    <row r="1" spans="1:3" ht="14.25">
      <c r="A1" t="s">
        <v>482</v>
      </c>
      <c r="B1" t="s">
        <v>483</v>
      </c>
      <c r="C1" t="s">
        <v>484</v>
      </c>
    </row>
    <row r="2" spans="1:3" ht="14.25">
      <c r="A2" s="1" t="s">
        <v>15</v>
      </c>
      <c r="B2">
        <f>SUMIF(Sheet1!B:B,A2,Sheet1!G:G)</f>
        <v>420000</v>
      </c>
      <c r="C2">
        <f>SUMIF(Sheet1!B:B,A2,Sheet1!J:J)</f>
        <v>100000</v>
      </c>
    </row>
    <row r="3" spans="1:3" ht="14.25">
      <c r="A3" s="1" t="s">
        <v>56</v>
      </c>
      <c r="B3">
        <f>SUMIF(Sheet1!B:B,A3,Sheet1!G:G)</f>
        <v>240000</v>
      </c>
      <c r="C3">
        <f>SUMIF(Sheet1!B:B,A3,Sheet1!J:J)</f>
        <v>70000</v>
      </c>
    </row>
    <row r="4" spans="1:3" ht="14.25">
      <c r="A4" s="1" t="s">
        <v>81</v>
      </c>
      <c r="B4">
        <f>SUMIF(Sheet1!B:B,A4,Sheet1!G:G)</f>
        <v>260000</v>
      </c>
      <c r="C4">
        <f>SUMIF(Sheet1!B:B,A4,Sheet1!J:J)</f>
        <v>64000</v>
      </c>
    </row>
    <row r="5" spans="1:3" ht="14.25">
      <c r="A5" s="1" t="s">
        <v>113</v>
      </c>
      <c r="B5">
        <f>SUMIF(Sheet1!B:B,A5,Sheet1!G:G)</f>
        <v>268000</v>
      </c>
      <c r="C5">
        <f>SUMIF(Sheet1!B:B,A5,Sheet1!J:J)</f>
        <v>66000</v>
      </c>
    </row>
    <row r="6" spans="1:3" ht="14.25">
      <c r="A6" s="1" t="s">
        <v>138</v>
      </c>
      <c r="B6">
        <f>SUMIF(Sheet1!B:B,A6,Sheet1!G:G)</f>
        <v>150000</v>
      </c>
      <c r="C6">
        <f>SUMIF(Sheet1!B:B,A6,Sheet1!J:J)</f>
        <v>30000</v>
      </c>
    </row>
    <row r="7" spans="1:3" ht="14.25">
      <c r="A7" s="1" t="s">
        <v>158</v>
      </c>
      <c r="B7">
        <f>SUMIF(Sheet1!B:B,A7,Sheet1!G:G)</f>
        <v>180000</v>
      </c>
      <c r="C7">
        <f>SUMIF(Sheet1!B:B,A7,Sheet1!J:J)</f>
        <v>42000</v>
      </c>
    </row>
    <row r="8" spans="1:3" ht="14.25">
      <c r="A8" s="1" t="s">
        <v>187</v>
      </c>
      <c r="B8">
        <f>SUMIF(Sheet1!B:B,A8,Sheet1!G:G)</f>
        <v>620000</v>
      </c>
      <c r="C8">
        <f>SUMIF(Sheet1!B:B,A8,Sheet1!J:J)</f>
        <v>150000</v>
      </c>
    </row>
    <row r="9" spans="1:3" ht="14.25">
      <c r="A9" s="1" t="s">
        <v>253</v>
      </c>
      <c r="B9">
        <f>SUMIF(Sheet1!B:B,A9,Sheet1!G:G)</f>
        <v>190000</v>
      </c>
      <c r="C9">
        <f>SUMIF(Sheet1!B:B,A9,Sheet1!J:J)</f>
        <v>44000</v>
      </c>
    </row>
    <row r="10" spans="1:3" ht="14.25">
      <c r="A10" s="1" t="s">
        <v>295</v>
      </c>
      <c r="B10">
        <f>SUMIF(Sheet1!B:B,A10,Sheet1!G:G)</f>
        <v>180000</v>
      </c>
      <c r="C10">
        <f>SUMIF(Sheet1!B:B,A10,Sheet1!J:J)</f>
        <v>40000</v>
      </c>
    </row>
    <row r="11" spans="1:3" ht="14.25">
      <c r="A11" s="1" t="s">
        <v>274</v>
      </c>
      <c r="B11">
        <f>SUMIF(Sheet1!B:B,A11,Sheet1!G:G)</f>
        <v>250000</v>
      </c>
      <c r="C11">
        <f>SUMIF(Sheet1!B:B,A11,Sheet1!J:J)</f>
        <v>70000</v>
      </c>
    </row>
    <row r="12" spans="1:3" ht="14.25">
      <c r="A12" s="1" t="s">
        <v>315</v>
      </c>
      <c r="B12">
        <f>SUMIF(Sheet1!B:B,A12,Sheet1!G:G)</f>
        <v>250000</v>
      </c>
      <c r="C12">
        <f>SUMIF(Sheet1!B:B,A12,Sheet1!J:J)</f>
        <v>60000</v>
      </c>
    </row>
    <row r="13" spans="1:3" ht="14.25">
      <c r="A13" s="1" t="s">
        <v>348</v>
      </c>
      <c r="B13">
        <f>SUMIF(Sheet1!B:B,A13,Sheet1!G:G)</f>
        <v>310000</v>
      </c>
      <c r="C13">
        <f>SUMIF(Sheet1!B:B,A13,Sheet1!J:J)</f>
        <v>80000</v>
      </c>
    </row>
    <row r="14" spans="1:3" ht="14.25">
      <c r="A14" s="1" t="s">
        <v>376</v>
      </c>
      <c r="B14">
        <f>SUMIF(Sheet1!B:B,A14,Sheet1!G:G)</f>
        <v>150000</v>
      </c>
      <c r="C14">
        <f>SUMIF(Sheet1!B:B,A14,Sheet1!J:J)</f>
        <v>40000</v>
      </c>
    </row>
    <row r="15" spans="1:3" ht="14.25">
      <c r="A15" s="1" t="s">
        <v>393</v>
      </c>
      <c r="B15">
        <f>SUMIF(Sheet1!B:B,A15,Sheet1!G:G)</f>
        <v>280000</v>
      </c>
      <c r="C15">
        <f>SUMIF(Sheet1!B:B,A15,Sheet1!J:J)</f>
        <v>70000</v>
      </c>
    </row>
    <row r="16" spans="1:3" ht="14.25">
      <c r="A16" s="1" t="s">
        <v>430</v>
      </c>
      <c r="B16">
        <f>SUMIF(Sheet1!B:B,A16,Sheet1!G:G)</f>
        <v>150000</v>
      </c>
      <c r="C16">
        <f>SUMIF(Sheet1!B:B,A16,Sheet1!J:J)</f>
        <v>34000</v>
      </c>
    </row>
    <row r="17" spans="1:3" ht="14.25">
      <c r="A17" s="1" t="s">
        <v>463</v>
      </c>
      <c r="B17">
        <f>SUMIF(Sheet1!B:B,A17,Sheet1!G:G)</f>
        <v>150000</v>
      </c>
      <c r="C17">
        <f>SUMIF(Sheet1!B:B,A17,Sheet1!J:J)</f>
        <v>50000</v>
      </c>
    </row>
    <row r="18" spans="2:3" ht="14.25">
      <c r="B18">
        <v>404.8</v>
      </c>
      <c r="C18">
        <v>101</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操焱春/运营管理部/分行机关/安徽/ABC</dc:creator>
  <cp:keywords/>
  <dc:description/>
  <cp:lastModifiedBy>ah-sh</cp:lastModifiedBy>
  <dcterms:created xsi:type="dcterms:W3CDTF">2019-03-13T00:47:17Z</dcterms:created>
  <dcterms:modified xsi:type="dcterms:W3CDTF">2019-12-18T06:47:57Z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