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25" tabRatio="707" firstSheet="1" activeTab="1"/>
  </bookViews>
  <sheets>
    <sheet name="兑换网点及额度分配表" sheetId="1" state="hidden" r:id="rId1"/>
    <sheet name="公示" sheetId="2" r:id="rId2"/>
  </sheets>
  <definedNames>
    <definedName name="_xlnm.Print_Titles" localSheetId="1">'公示'!$2:$3</definedName>
  </definedNames>
  <calcPr fullCalcOnLoad="1"/>
</workbook>
</file>

<file path=xl/sharedStrings.xml><?xml version="1.0" encoding="utf-8"?>
<sst xmlns="http://schemas.openxmlformats.org/spreadsheetml/2006/main" count="1312" uniqueCount="741">
  <si>
    <t>安徽省农行2019年贺岁币预约兑换网点及额度分配表</t>
  </si>
  <si>
    <t>序号</t>
  </si>
  <si>
    <t>地市</t>
  </si>
  <si>
    <t>6位行号</t>
  </si>
  <si>
    <t>行名</t>
  </si>
  <si>
    <r>
      <t>数量(</t>
    </r>
    <r>
      <rPr>
        <b/>
        <sz val="12"/>
        <color indexed="10"/>
        <rFont val="宋体"/>
        <family val="0"/>
      </rPr>
      <t>枚</t>
    </r>
    <r>
      <rPr>
        <sz val="12"/>
        <rFont val="宋体"/>
        <family val="0"/>
      </rPr>
      <t>)</t>
    </r>
  </si>
  <si>
    <t>网点主任姓名</t>
  </si>
  <si>
    <t>网点电话</t>
  </si>
  <si>
    <t>详细地址</t>
  </si>
  <si>
    <t>总额</t>
  </si>
  <si>
    <t>线上</t>
  </si>
  <si>
    <t>线下</t>
  </si>
  <si>
    <t>阜阳</t>
  </si>
  <si>
    <t>北京路支行</t>
  </si>
  <si>
    <t>张寒</t>
  </si>
  <si>
    <t>0558-2628441</t>
  </si>
  <si>
    <t>安徽省阜阳市北京中路127号</t>
  </si>
  <si>
    <t>阜王路支行</t>
  </si>
  <si>
    <t>张春</t>
  </si>
  <si>
    <t>0558-2268946</t>
  </si>
  <si>
    <t>安徽省阜阳市颍州区阜王路588号金悦时代小区8#商住楼100-3室</t>
  </si>
  <si>
    <t>颍东支行</t>
  </si>
  <si>
    <t>张亮</t>
  </si>
  <si>
    <t>0558-2269203</t>
  </si>
  <si>
    <t>安徽省阜阳市人民西路和平商场北侧</t>
  </si>
  <si>
    <t>阜阳分行营业部</t>
  </si>
  <si>
    <t>李劲</t>
  </si>
  <si>
    <t>0558-2551103</t>
  </si>
  <si>
    <t>安徽省阜阳市清河东路369号</t>
  </si>
  <si>
    <t>颍泉支行气象大厦</t>
  </si>
  <si>
    <t>许继刚</t>
  </si>
  <si>
    <t>0558-2267335</t>
  </si>
  <si>
    <t>安徽省阜阳市颍州区文峰办事处人民西路106号新气象大厦108室</t>
  </si>
  <si>
    <t>颍州腾达支行</t>
  </si>
  <si>
    <t>刘虹</t>
  </si>
  <si>
    <t>0558-2118608</t>
  </si>
  <si>
    <t>安徽省阜阳市清河街道一道河中路51号</t>
  </si>
  <si>
    <t>临泉县支行营业部</t>
  </si>
  <si>
    <t>陈冰洋</t>
  </si>
  <si>
    <t>0558-6402959</t>
  </si>
  <si>
    <t>安徽省阜阳市临泉县城关镇人民西路164号</t>
  </si>
  <si>
    <t>太和县支行营业部</t>
  </si>
  <si>
    <t>李强</t>
  </si>
  <si>
    <t>0558-8624519</t>
  </si>
  <si>
    <t>安徽省阜阳市太和县人民北路1号</t>
  </si>
  <si>
    <t>颍上县支行营业室</t>
  </si>
  <si>
    <t>卞利军</t>
  </si>
  <si>
    <t>0558-4412184</t>
  </si>
  <si>
    <t>安徽省阜阳市颍上县人民东路18号</t>
  </si>
  <si>
    <t>阜南县支行营业室</t>
  </si>
  <si>
    <t>林平超</t>
  </si>
  <si>
    <t>0558-6714402</t>
  </si>
  <si>
    <t>安徽省阜阳市阜南县鹿城镇洪河路44号</t>
  </si>
  <si>
    <t>界首市支行人民路分理处</t>
  </si>
  <si>
    <t>魏冰冰</t>
  </si>
  <si>
    <t>0558-4851607</t>
  </si>
  <si>
    <t>安徽省阜阳界首市人民路与东升路交叉路口莱茵时代广场</t>
  </si>
  <si>
    <t>宿州</t>
  </si>
  <si>
    <t>砀山县支行营业部</t>
  </si>
  <si>
    <t>庞功选</t>
  </si>
  <si>
    <t>0557-8882232</t>
  </si>
  <si>
    <t>安徽省宿州市砀山县振兴路20号</t>
  </si>
  <si>
    <t>萧县西关分理处</t>
  </si>
  <si>
    <t>王晓岩</t>
  </si>
  <si>
    <t>0557-5022390</t>
  </si>
  <si>
    <t>安徽省宿州市萧县龙城镇西菜市场南头</t>
  </si>
  <si>
    <t>城中市西分理处</t>
  </si>
  <si>
    <t>任坤</t>
  </si>
  <si>
    <t>0557-3024044</t>
  </si>
  <si>
    <t>安徽省宿州市人民路308号</t>
  </si>
  <si>
    <t>城中北门分理处</t>
  </si>
  <si>
    <t>代训伟</t>
  </si>
  <si>
    <t>0557-3022304</t>
  </si>
  <si>
    <t>安徽省宿州市淮海中路529号</t>
  </si>
  <si>
    <t>金穗支行培新分理处</t>
  </si>
  <si>
    <t>王印</t>
  </si>
  <si>
    <t>0557-3052242</t>
  </si>
  <si>
    <t>安徽省宿州市人民南路98号</t>
  </si>
  <si>
    <t>金穗支行城东分理处</t>
  </si>
  <si>
    <t>王满</t>
  </si>
  <si>
    <t>0557-3666301</t>
  </si>
  <si>
    <t>安徽省宿州市港口路新港名门小区东门</t>
  </si>
  <si>
    <t>灵璧县灵城分理处</t>
  </si>
  <si>
    <t>尹成茹</t>
  </si>
  <si>
    <t>0557-6022593</t>
  </si>
  <si>
    <t>安徽省宿州市灵璧县钟灵大道中段</t>
  </si>
  <si>
    <t>泗县支行中城街分理处</t>
  </si>
  <si>
    <t>刘雪祥</t>
  </si>
  <si>
    <t>0557-7026044</t>
  </si>
  <si>
    <t>安徽省宿州市泗县中城街虹都大厦</t>
  </si>
  <si>
    <t>埇桥支行永安分理处</t>
  </si>
  <si>
    <t>赵翠平</t>
  </si>
  <si>
    <t>0557-4768130</t>
  </si>
  <si>
    <t>安徽省宿州市埇桥区永安镇永庆路</t>
  </si>
  <si>
    <t>埇桥支行祁县分理处</t>
  </si>
  <si>
    <t>张晶</t>
  </si>
  <si>
    <t>0557-2656140</t>
  </si>
  <si>
    <t>安徽省宿州市埇桥区祁县镇大泽街1号</t>
  </si>
  <si>
    <t>滁州</t>
  </si>
  <si>
    <t>天长市支行营业部</t>
  </si>
  <si>
    <t>倪晓林</t>
  </si>
  <si>
    <t>0550-2386101</t>
  </si>
  <si>
    <t>安徽省滁州市天长仁和南路西侧</t>
  </si>
  <si>
    <t>来安县支行营业部</t>
  </si>
  <si>
    <t>陈海峰</t>
  </si>
  <si>
    <t>0550-5618640</t>
  </si>
  <si>
    <t>安徽省滁州市来安县永阳东路145号</t>
  </si>
  <si>
    <t>全椒县支行营业部</t>
  </si>
  <si>
    <t>赵劲松</t>
  </si>
  <si>
    <t>0550-5011945</t>
  </si>
  <si>
    <t>安徽省滁州市全椒县襄河镇慈济路389号</t>
  </si>
  <si>
    <t>定远县支行营业部</t>
  </si>
  <si>
    <t>武青松</t>
  </si>
  <si>
    <t>0550-4028591</t>
  </si>
  <si>
    <t>安徽省滁州市定远县定城镇曲阳路130号</t>
  </si>
  <si>
    <t>凤阳县支行营业部</t>
  </si>
  <si>
    <t>余永学</t>
  </si>
  <si>
    <t>0550-6721090</t>
  </si>
  <si>
    <t>安徽省滁州市凤阳县府城镇东华路11号</t>
  </si>
  <si>
    <t>明光市支行营业部</t>
  </si>
  <si>
    <t>张昊</t>
  </si>
  <si>
    <t>0550-8022634</t>
  </si>
  <si>
    <t>安徽省滁州市明光市车站路126号</t>
  </si>
  <si>
    <t>滁州分行营业部</t>
  </si>
  <si>
    <t>李莉</t>
  </si>
  <si>
    <t>0550-3078110</t>
  </si>
  <si>
    <t>安徽省滁州市清流路296号</t>
  </si>
  <si>
    <t>南谯区皖东支行</t>
  </si>
  <si>
    <t>王强</t>
  </si>
  <si>
    <t>0550-3215592</t>
  </si>
  <si>
    <t>安徽省滁州市丰乐大道1971号皖东国际车城A区</t>
  </si>
  <si>
    <t>琅琊区支行营业部</t>
  </si>
  <si>
    <t>曹志远</t>
  </si>
  <si>
    <t>0550-3059418</t>
  </si>
  <si>
    <t>安徽省滁州市琅琊区南谯北路829号</t>
  </si>
  <si>
    <t>六安</t>
  </si>
  <si>
    <t>金安区支行营业部</t>
  </si>
  <si>
    <t>黄芮</t>
  </si>
  <si>
    <t>0564-3338372</t>
  </si>
  <si>
    <t>安徽省六安市皋城路89号</t>
  </si>
  <si>
    <t>裕安区支行营业部</t>
  </si>
  <si>
    <t>张劲松</t>
  </si>
  <si>
    <t>0564-3952369</t>
  </si>
  <si>
    <t>安徽省六安市皖西路112号</t>
  </si>
  <si>
    <t>城南支行</t>
  </si>
  <si>
    <t>王习岗</t>
  </si>
  <si>
    <t>0564-3317360</t>
  </si>
  <si>
    <t>安徽省六安市城南宏达星河城110-117号</t>
  </si>
  <si>
    <t>政务区支行营业部</t>
  </si>
  <si>
    <t>张纯</t>
  </si>
  <si>
    <t>0564-3379159</t>
  </si>
  <si>
    <t>安徽省六安市佛子岭东路社会保障局一楼</t>
  </si>
  <si>
    <t>叶集支行</t>
  </si>
  <si>
    <t>任厚来</t>
  </si>
  <si>
    <t>0564-6497167</t>
  </si>
  <si>
    <t>安徽省六安市叶集区史河东路十字路东侧</t>
  </si>
  <si>
    <t>霍邱县支行营业室</t>
  </si>
  <si>
    <t>李冥溟</t>
  </si>
  <si>
    <t>0564-6021714</t>
  </si>
  <si>
    <t>安徽省六安市霍邱城关镇光明大道335号</t>
  </si>
  <si>
    <t>霍山县支行营业部</t>
  </si>
  <si>
    <t>王杰</t>
  </si>
  <si>
    <t>0564-5022942</t>
  </si>
  <si>
    <t>安徽省六安市霍山县衡山镇中兴北路33号</t>
  </si>
  <si>
    <t>舒城县支行营业室</t>
  </si>
  <si>
    <t>赵其聪</t>
  </si>
  <si>
    <t>0564-8621917</t>
  </si>
  <si>
    <t>安徽省六安市舒城县城关镇桃溪路17号</t>
  </si>
  <si>
    <t>金寨县支行营业室</t>
  </si>
  <si>
    <t>何锋</t>
  </si>
  <si>
    <t>0564-7066777</t>
  </si>
  <si>
    <t>安徽省六安市金寨县梅山镇新城区梅山湖路与金刚台路交叉口</t>
  </si>
  <si>
    <t>池州</t>
  </si>
  <si>
    <t>浦新支行</t>
  </si>
  <si>
    <t>黄纯莲</t>
  </si>
  <si>
    <t>0566-2024953</t>
  </si>
  <si>
    <t>安徽省池州市秋浦中路198号</t>
  </si>
  <si>
    <t>贵池支行营业部</t>
  </si>
  <si>
    <t>郭鹏丽</t>
  </si>
  <si>
    <t>0566-2035581</t>
  </si>
  <si>
    <t>安徽省池州市翠柏中路171号</t>
  </si>
  <si>
    <t>东至支行营业部</t>
  </si>
  <si>
    <t>汪志德</t>
  </si>
  <si>
    <t>0566-7017123</t>
  </si>
  <si>
    <t>安徽省池州市东至县建设路79号</t>
  </si>
  <si>
    <t>石台支行营业部</t>
  </si>
  <si>
    <t>鲍伟</t>
  </si>
  <si>
    <t>0566-6022835</t>
  </si>
  <si>
    <t>安徽省池州市石台县人民南路2号</t>
  </si>
  <si>
    <t>青阳支行营业部</t>
  </si>
  <si>
    <t>邢中华</t>
  </si>
  <si>
    <t>0566-5026443</t>
  </si>
  <si>
    <t>安徽省池州市青阳县九华西路599号</t>
  </si>
  <si>
    <t>宣城</t>
  </si>
  <si>
    <t>城中支行中心分理处</t>
  </si>
  <si>
    <t>李霞</t>
  </si>
  <si>
    <t>0563-3028040</t>
  </si>
  <si>
    <t>安徽省宣城市宣州区状元南路星隆国际广场20幢1-13铺面</t>
  </si>
  <si>
    <t>宣州支行营业部</t>
  </si>
  <si>
    <t>周欧</t>
  </si>
  <si>
    <t>0563-2828397</t>
  </si>
  <si>
    <t>安徽省宣城市区叠嶂中路73号</t>
  </si>
  <si>
    <t>郎溪支行营业部</t>
  </si>
  <si>
    <t>李永</t>
  </si>
  <si>
    <t>0563－7012046</t>
  </si>
  <si>
    <t>安徽省宣城市郎溪县建平镇中港东路119号</t>
  </si>
  <si>
    <t>广德县支行营业部</t>
  </si>
  <si>
    <t>何开翠</t>
  </si>
  <si>
    <t>0563-6022262</t>
  </si>
  <si>
    <t>安徽省宣城市广德县桃州镇迎春街3号</t>
  </si>
  <si>
    <t>宁国支行营业部</t>
  </si>
  <si>
    <t>江爽</t>
  </si>
  <si>
    <t>0563-4012895</t>
  </si>
  <si>
    <t>安徽省宣城市宁国市宁阳中路318号</t>
  </si>
  <si>
    <t>泾县支行营业部</t>
  </si>
  <si>
    <t>张璋</t>
  </si>
  <si>
    <t>0563-5035218</t>
  </si>
  <si>
    <t>安徽省宣城市泾县交通路247号</t>
  </si>
  <si>
    <t>旌德县支行营业部</t>
  </si>
  <si>
    <t>姜龙</t>
  </si>
  <si>
    <t>0563-8601184</t>
  </si>
  <si>
    <t>安徽省宣城市旌德县旌阳镇和平路33号</t>
  </si>
  <si>
    <t>绩溪县支行营业部</t>
  </si>
  <si>
    <t>章天宝</t>
  </si>
  <si>
    <t>0563-8152115</t>
  </si>
  <si>
    <t>安徽省宣城市绩溪县华阳镇扬之北路30号</t>
  </si>
  <si>
    <t>合肥</t>
  </si>
  <si>
    <t>城东支行</t>
  </si>
  <si>
    <t>刘玉明</t>
  </si>
  <si>
    <t>0551-65205078</t>
  </si>
  <si>
    <t>安徽省合肥市站前路与全椒路交口信地城市广场5栋110室　</t>
  </si>
  <si>
    <t>芜湖路支行</t>
  </si>
  <si>
    <t>顾林</t>
  </si>
  <si>
    <t>0551-62885476</t>
  </si>
  <si>
    <t>安徽省合肥市包河区芜湖路347号</t>
  </si>
  <si>
    <t>蜀山区支行营业室</t>
  </si>
  <si>
    <t>孟峰</t>
  </si>
  <si>
    <t>0551-65561205</t>
  </si>
  <si>
    <t>安徽省合肥市长江西路499号</t>
  </si>
  <si>
    <t>瑶海区支行营业室</t>
  </si>
  <si>
    <t>王东焘</t>
  </si>
  <si>
    <t>0551-64224607</t>
  </si>
  <si>
    <t>安徽省合肥市凤阳路468号</t>
  </si>
  <si>
    <t>分行营业室</t>
  </si>
  <si>
    <t>周勤</t>
  </si>
  <si>
    <t>0551-63645770</t>
  </si>
  <si>
    <t>安徽省合肥市曙光路12号</t>
  </si>
  <si>
    <t>金寨路支行</t>
  </si>
  <si>
    <t>刘燕华</t>
  </si>
  <si>
    <t>0551-63661011</t>
  </si>
  <si>
    <t>安徽省合肥市金寨路162号百老汇北侧</t>
  </si>
  <si>
    <t>包河区支行营业室</t>
  </si>
  <si>
    <t>盛先勇</t>
  </si>
  <si>
    <t>0551-64681246</t>
  </si>
  <si>
    <t>安徽省合肥市屯溪路168号</t>
  </si>
  <si>
    <t>金城支行</t>
  </si>
  <si>
    <t>李磊</t>
  </si>
  <si>
    <t>0551-62844093</t>
  </si>
  <si>
    <t>安徽省合肥市长江中路448号</t>
  </si>
  <si>
    <t>肥西桃花工业园区支行</t>
  </si>
  <si>
    <t>余航</t>
  </si>
  <si>
    <t>0551-63802331</t>
  </si>
  <si>
    <t>安徽省合肥市肥西县桃花镇石门路2号</t>
  </si>
  <si>
    <t>滨湖支行</t>
  </si>
  <si>
    <t>薛玉梅</t>
  </si>
  <si>
    <t>0551-62912971</t>
  </si>
  <si>
    <t>安徽省合肥市滨湖新区徽州大道与紫云路交口世纪金源购物中心S2-125至129室</t>
  </si>
  <si>
    <t>格力工业园支行</t>
  </si>
  <si>
    <t>汪飞</t>
  </si>
  <si>
    <t>0551-68125666</t>
  </si>
  <si>
    <t>安徽省合肥市高新区明珠大道馨雅苑小区7号楼门面房</t>
  </si>
  <si>
    <t>巢湖市支行营业部</t>
  </si>
  <si>
    <t>仝瑶</t>
  </si>
  <si>
    <t>0551-82324410</t>
  </si>
  <si>
    <t>安徽省合肥市巢湖市健康中路238号</t>
  </si>
  <si>
    <t>巢湖市人民路支行</t>
  </si>
  <si>
    <t>朱志凤</t>
  </si>
  <si>
    <t>0551-82322575</t>
  </si>
  <si>
    <t>安徽省合肥市巢湖市人民路商业街</t>
  </si>
  <si>
    <t>庐江县支行营业部</t>
  </si>
  <si>
    <t>朱翠鸣</t>
  </si>
  <si>
    <t>0551-87322670</t>
  </si>
  <si>
    <t>安徽省合肥市庐江县庐城镇军二中路310号</t>
  </si>
  <si>
    <t>庐江县支行城关分理处</t>
  </si>
  <si>
    <t>许涛</t>
  </si>
  <si>
    <t>0551-87324853</t>
  </si>
  <si>
    <t>安徽省合肥市庐江县庐城镇塔山路237号</t>
  </si>
  <si>
    <t>肥东支行营业室</t>
  </si>
  <si>
    <t>王伟</t>
  </si>
  <si>
    <t>0551-67711978</t>
  </si>
  <si>
    <t>安徽省合肥市肥东县店埠镇龙泉中路77号</t>
  </si>
  <si>
    <t>肥东撮镇支行</t>
  </si>
  <si>
    <t>赵昌庭</t>
  </si>
  <si>
    <t>0551-67361352</t>
  </si>
  <si>
    <t>安徽省合肥市肥东县撮镇镇南大街117号</t>
  </si>
  <si>
    <t>长丰县支行</t>
  </si>
  <si>
    <t>张冬玲</t>
  </si>
  <si>
    <t>0551-66671304</t>
  </si>
  <si>
    <t>安徽省合肥市长丰县水湖镇长丰路149号</t>
  </si>
  <si>
    <t>长丰岗集支行</t>
  </si>
  <si>
    <t>程龙辉</t>
  </si>
  <si>
    <t>0551-66771056</t>
  </si>
  <si>
    <t>安徽省合肥市长丰县岗集镇</t>
  </si>
  <si>
    <t>肥西县支行营业部</t>
  </si>
  <si>
    <t>盛利</t>
  </si>
  <si>
    <t>0551-68841410</t>
  </si>
  <si>
    <t>安徽省合肥市肥西县上派真人民路41号</t>
  </si>
  <si>
    <t>肥西县三河支行</t>
  </si>
  <si>
    <t>许存怡</t>
  </si>
  <si>
    <t>0551-68751326</t>
  </si>
  <si>
    <t>安徽省合肥市肥西县三河镇北街58号</t>
  </si>
  <si>
    <t>蚌埠</t>
  </si>
  <si>
    <t>科苑阳光支行</t>
  </si>
  <si>
    <t>王怀恩</t>
  </si>
  <si>
    <t>0552-4094204</t>
  </si>
  <si>
    <t>安徽省蚌埠市东海大道三实小综合楼一楼</t>
  </si>
  <si>
    <t>科苑康乐分理处</t>
  </si>
  <si>
    <t>罗莹</t>
  </si>
  <si>
    <t>0552-2056740</t>
  </si>
  <si>
    <t>安徽省蚌埠市蚌山区新地城市广场7号楼1层105号</t>
  </si>
  <si>
    <t>新城航欣支行</t>
  </si>
  <si>
    <t>顾大笑</t>
  </si>
  <si>
    <t>0552-2077382</t>
  </si>
  <si>
    <t>安徽省蚌埠市航华路378号</t>
  </si>
  <si>
    <t>新城珠城支行</t>
  </si>
  <si>
    <t>樊小博</t>
  </si>
  <si>
    <t>0552-4031657</t>
  </si>
  <si>
    <t>安徽省蚌埠市胜利中路162号</t>
  </si>
  <si>
    <t>怀远县支行营业中心</t>
  </si>
  <si>
    <t>田诚</t>
  </si>
  <si>
    <t>0552-8011235</t>
  </si>
  <si>
    <t>安徽省蚌埠市怀远县城关镇禹王路861号</t>
  </si>
  <si>
    <t>固镇县支行营业中心</t>
  </si>
  <si>
    <t>明俊卿</t>
  </si>
  <si>
    <t>0552-6012529</t>
  </si>
  <si>
    <t>安徽省蚌埠市固镇县城关镇谷阳路178号</t>
  </si>
  <si>
    <t>五河县支行营业中心</t>
  </si>
  <si>
    <t>仲卫生</t>
  </si>
  <si>
    <t>0552-5021515</t>
  </si>
  <si>
    <t>安徽省蚌埠市五河县城关镇国防路23号</t>
  </si>
  <si>
    <t>淮南</t>
  </si>
  <si>
    <t>寿县支行营业部</t>
  </si>
  <si>
    <t>童耀陆</t>
  </si>
  <si>
    <t>0554-4027318</t>
  </si>
  <si>
    <t>安徽省淮南市寿县寿春镇棋盘街1号</t>
  </si>
  <si>
    <t>寿县寿春支行</t>
  </si>
  <si>
    <t>张红霞</t>
  </si>
  <si>
    <t>0554-4022611</t>
  </si>
  <si>
    <t>安徽省淮南市寿县寿春镇西大街寿春镇镇政府楼下</t>
  </si>
  <si>
    <t>凤台县支行营业部</t>
  </si>
  <si>
    <t>葛情</t>
  </si>
  <si>
    <t>0554-8619114</t>
  </si>
  <si>
    <t>安徽省淮南市凤台县城凤阜路</t>
  </si>
  <si>
    <t>凤台县毛集支行</t>
  </si>
  <si>
    <t>张灿</t>
  </si>
  <si>
    <t>0554-8271074</t>
  </si>
  <si>
    <t>安徽省淮南市毛集试验区1号大街</t>
  </si>
  <si>
    <t>洞山支行</t>
  </si>
  <si>
    <t>唐海军</t>
  </si>
  <si>
    <t>0554-6660321</t>
  </si>
  <si>
    <t>安徽省淮南市洞山中路财金大厦</t>
  </si>
  <si>
    <t>开发区支行</t>
  </si>
  <si>
    <t>戴克霞</t>
  </si>
  <si>
    <t>0554-5329990</t>
  </si>
  <si>
    <t>安徽省淮南市朝阳东路99号</t>
  </si>
  <si>
    <t>商贸支行</t>
  </si>
  <si>
    <t>幸树青</t>
  </si>
  <si>
    <t>0554-3624039</t>
  </si>
  <si>
    <t>安徽省淮南市龙湖中路</t>
  </si>
  <si>
    <t>八公山支行营业部</t>
  </si>
  <si>
    <t>周建忠</t>
  </si>
  <si>
    <t>0554-5611826</t>
  </si>
  <si>
    <t>安徽省淮南市八公山区蔡新路</t>
  </si>
  <si>
    <t>潘集支行</t>
  </si>
  <si>
    <t>徐惠侠</t>
  </si>
  <si>
    <t>0554-4971311</t>
  </si>
  <si>
    <t>安徽省淮南市潘集黄山路44号</t>
  </si>
  <si>
    <t>龙湖支行营业部</t>
  </si>
  <si>
    <t>王雷</t>
  </si>
  <si>
    <t>0554-2685377</t>
  </si>
  <si>
    <t>安徽省淮南市龙湖南路30号</t>
  </si>
  <si>
    <t>淮北</t>
  </si>
  <si>
    <t>市分行营业部</t>
  </si>
  <si>
    <t>赵敏</t>
  </si>
  <si>
    <t>0561-3888682</t>
  </si>
  <si>
    <t>安徽省淮北市相山区梅苑路2号</t>
  </si>
  <si>
    <t>杜集支行</t>
  </si>
  <si>
    <t>李玉宽</t>
  </si>
  <si>
    <t>0561-3098511</t>
  </si>
  <si>
    <t>安徽省淮北市杜集区高岳路96号</t>
  </si>
  <si>
    <t>濉溪县支行</t>
  </si>
  <si>
    <t>张旱雨</t>
  </si>
  <si>
    <t>0561-6077739</t>
  </si>
  <si>
    <t>安徽省淮北市濉溪县淮海北路388号</t>
  </si>
  <si>
    <t>相山支行</t>
  </si>
  <si>
    <t>黄敬东</t>
  </si>
  <si>
    <t>0561-3049078</t>
  </si>
  <si>
    <t>安徽省淮北市相山区孟山北路92-44号</t>
  </si>
  <si>
    <t>相中支行</t>
  </si>
  <si>
    <t>张烈</t>
  </si>
  <si>
    <t>0561-3056557</t>
  </si>
  <si>
    <t>安徽省淮北市相山区惠黎路与洪山路口农行宿舍</t>
  </si>
  <si>
    <t>淮海路支行</t>
  </si>
  <si>
    <t>赵丹淇</t>
  </si>
  <si>
    <t>0561-3040166</t>
  </si>
  <si>
    <t>安徽省淮北市相山区花园路2号</t>
  </si>
  <si>
    <t>马鞍山</t>
  </si>
  <si>
    <t>和县支行营业部</t>
  </si>
  <si>
    <t>圣大海</t>
  </si>
  <si>
    <t>0555-5312433</t>
  </si>
  <si>
    <t>安徽省马鞍山市和县历阳镇陋室西街229号</t>
  </si>
  <si>
    <t>和县新桥支行</t>
  </si>
  <si>
    <t>李宣东</t>
  </si>
  <si>
    <t>0555-5301023</t>
  </si>
  <si>
    <t>安徽省马鞍山市和县功桥镇功桥社区功桥街道剩桥路207号</t>
  </si>
  <si>
    <t>含山支行营业部</t>
  </si>
  <si>
    <t>成于谦</t>
  </si>
  <si>
    <t>0555-4311795</t>
  </si>
  <si>
    <t>安徽省马鞍山市含山县华阳东路</t>
  </si>
  <si>
    <t>当涂县支行营业部</t>
  </si>
  <si>
    <t>郑贤松</t>
  </si>
  <si>
    <t>0555-6718280</t>
  </si>
  <si>
    <t>安徽省马鞍山市当涂县姑孰镇提署路527号</t>
  </si>
  <si>
    <t>当涂黄池支行</t>
  </si>
  <si>
    <t>先裕进</t>
  </si>
  <si>
    <t>0555-6191174</t>
  </si>
  <si>
    <t>安徽省马鞍山市当涂县黄池镇兴黄街</t>
  </si>
  <si>
    <t>杨娟</t>
  </si>
  <si>
    <t>0555-2334182</t>
  </si>
  <si>
    <t>安徽省马鞍山市雨山区花雨路111号</t>
  </si>
  <si>
    <t>雨山区支行</t>
  </si>
  <si>
    <t>陈辉卿</t>
  </si>
  <si>
    <t>0555-2364846</t>
  </si>
  <si>
    <t>安徽省马鞍山市雨山区永丰河路317、319、321、323、325</t>
  </si>
  <si>
    <t>慈湖支行</t>
  </si>
  <si>
    <t>王国峰</t>
  </si>
  <si>
    <t>0555-3500755</t>
  </si>
  <si>
    <t>安徽省马鞍山市慈湖车站路66号</t>
  </si>
  <si>
    <t>芜湖</t>
  </si>
  <si>
    <t>无为县营业部</t>
  </si>
  <si>
    <t>汪静平</t>
  </si>
  <si>
    <t>0553-6327614</t>
  </si>
  <si>
    <t>安徽省芜湖市无为县无城镇南大街</t>
  </si>
  <si>
    <t>南陵县营业部</t>
  </si>
  <si>
    <t>叶蕾</t>
  </si>
  <si>
    <t>0553-6826813</t>
  </si>
  <si>
    <t>安徽省芜湖市南陵县籍山镇陵阳西路53号</t>
  </si>
  <si>
    <t>繁昌县营业部</t>
  </si>
  <si>
    <t>李春辉</t>
  </si>
  <si>
    <t>0553-7916582</t>
  </si>
  <si>
    <t>安徽省芜湖市繁昌县繁阳镇峨溪北路162号</t>
  </si>
  <si>
    <t>芜湖县营业部</t>
  </si>
  <si>
    <t>任建</t>
  </si>
  <si>
    <t>0553-8812944</t>
  </si>
  <si>
    <t>安徽省芜湖市芜湖县芜湖中路47号</t>
  </si>
  <si>
    <t>沈巷支行</t>
  </si>
  <si>
    <t>刘洋</t>
  </si>
  <si>
    <t>0553-5365013</t>
  </si>
  <si>
    <t>安徽省芜湖市鸠江区沈巷镇迎江大道</t>
  </si>
  <si>
    <t>赭山支行</t>
  </si>
  <si>
    <t>张佳</t>
  </si>
  <si>
    <t>0553-3859071</t>
  </si>
  <si>
    <t>安徽省芜湖市九华中路166-2号</t>
  </si>
  <si>
    <t>滨江支行</t>
  </si>
  <si>
    <t>王莹</t>
  </si>
  <si>
    <t>0553-3834317</t>
  </si>
  <si>
    <t>安徽省芜湖市华强广场一层F1-38号</t>
  </si>
  <si>
    <t>三山支行</t>
  </si>
  <si>
    <t>康伟</t>
  </si>
  <si>
    <t>0553-7471252</t>
  </si>
  <si>
    <t>安徽省芜湖市三山区农贸市场南侧门面</t>
  </si>
  <si>
    <t>金桥支行</t>
  </si>
  <si>
    <t>刘艳扬</t>
  </si>
  <si>
    <t>0553-3842157</t>
  </si>
  <si>
    <t>安徽省芜湖市九华山路279号</t>
  </si>
  <si>
    <t>铜陵</t>
  </si>
  <si>
    <t>义安路支行</t>
  </si>
  <si>
    <t>方正</t>
  </si>
  <si>
    <t>0562-2833015</t>
  </si>
  <si>
    <t>安徽省铜陵市铜官区义安北路36号</t>
  </si>
  <si>
    <t>东亚支行</t>
  </si>
  <si>
    <t>郜峰</t>
  </si>
  <si>
    <t>0562-2870915</t>
  </si>
  <si>
    <t>安徽省铜陵市铜官区长江西路245号</t>
  </si>
  <si>
    <t>南区支行</t>
  </si>
  <si>
    <t>唐虹</t>
  </si>
  <si>
    <t>0562-8281818</t>
  </si>
  <si>
    <t>安徽省铜陵市郊区大通美食城网点2号</t>
  </si>
  <si>
    <t>钟鸣支行</t>
  </si>
  <si>
    <t>周昌保</t>
  </si>
  <si>
    <t>0562-8295248</t>
  </si>
  <si>
    <t>安徽省铜陵市义安区钟鸣镇龙泉中路9号</t>
  </si>
  <si>
    <t>枞阳县支行营业部</t>
  </si>
  <si>
    <t>陶善文</t>
  </si>
  <si>
    <t>0562-3216200</t>
  </si>
  <si>
    <t>安徽省铜陵市枞阳县枞阳镇凤凰山路8号</t>
  </si>
  <si>
    <t>安庆</t>
  </si>
  <si>
    <t>王红</t>
  </si>
  <si>
    <t>0556-5361275</t>
  </si>
  <si>
    <t>安徽省安庆市光彩四期元山路3栋16-23号</t>
  </si>
  <si>
    <t>火车站支行</t>
  </si>
  <si>
    <t>李芳</t>
  </si>
  <si>
    <t>0556-5337284</t>
  </si>
  <si>
    <t>安徽省安庆市湖心北路58号</t>
  </si>
  <si>
    <t>分行龙山路支行</t>
  </si>
  <si>
    <t>黄丹</t>
  </si>
  <si>
    <t>0556-5594182</t>
  </si>
  <si>
    <t>安徽省安庆市宜城路8号</t>
  </si>
  <si>
    <t>龙城支行</t>
  </si>
  <si>
    <t>龙秀春</t>
  </si>
  <si>
    <t>0556-5510788</t>
  </si>
  <si>
    <t>安徽省安庆市宜秀区菱湖北路40号</t>
  </si>
  <si>
    <t>怀宁县支行营业部</t>
  </si>
  <si>
    <t>徐红霞</t>
  </si>
  <si>
    <t>0556-4611333</t>
  </si>
  <si>
    <t>安徽省安庆市怀宁县高河镇政和路23号</t>
  </si>
  <si>
    <t>桐城市支行营业部</t>
  </si>
  <si>
    <t>王桂芝</t>
  </si>
  <si>
    <t>0556-6121551</t>
  </si>
  <si>
    <t>安徽省安庆市桐城龙眠路27号</t>
  </si>
  <si>
    <t>潜山县支行营业部</t>
  </si>
  <si>
    <t>陈亭亭</t>
  </si>
  <si>
    <t>0556-8923073</t>
  </si>
  <si>
    <t>安徽省安庆市潜山县梅城镇南岳路544号</t>
  </si>
  <si>
    <t>太湖县支行营业部</t>
  </si>
  <si>
    <t>余泽军</t>
  </si>
  <si>
    <t>0556-4162905</t>
  </si>
  <si>
    <t>安徽省安庆市太湖县人民路142号</t>
  </si>
  <si>
    <t>宿松县支行营业部</t>
  </si>
  <si>
    <t>严许保</t>
  </si>
  <si>
    <t>0556-7821770</t>
  </si>
  <si>
    <t>安徽省安庆市宿松县人民路164号</t>
  </si>
  <si>
    <t>望江县支行营业部</t>
  </si>
  <si>
    <t>廖丹</t>
  </si>
  <si>
    <t>0556-7176349</t>
  </si>
  <si>
    <t>安徽省安庆市望江县华阳东洲路25号</t>
  </si>
  <si>
    <t>岳西县支行营业部</t>
  </si>
  <si>
    <t>陈鑫</t>
  </si>
  <si>
    <t>0556-2172363</t>
  </si>
  <si>
    <t>安徽省安庆市岳西县天堂镇天堂路75号</t>
  </si>
  <si>
    <t>黄山</t>
  </si>
  <si>
    <t>黄山昱城支行营业部</t>
  </si>
  <si>
    <t>刘念军</t>
  </si>
  <si>
    <t>0559-2514369</t>
  </si>
  <si>
    <t>安徽省黄山市屯溪区昱城路60号</t>
  </si>
  <si>
    <t>黄山黎阳支行</t>
  </si>
  <si>
    <t>金梅芳</t>
  </si>
  <si>
    <t>0559-2575398</t>
  </si>
  <si>
    <t>安徽省黄山市屯溪区西海路8-38-至8-41号</t>
  </si>
  <si>
    <t>黄山区支行营业部</t>
  </si>
  <si>
    <t>姚旭红</t>
  </si>
  <si>
    <t>0559-8533774</t>
  </si>
  <si>
    <t>安徽省黄山市黄山区龙井东路1号</t>
  </si>
  <si>
    <t>徽州支行营业部</t>
  </si>
  <si>
    <t>赵斌</t>
  </si>
  <si>
    <t>0559-3513734</t>
  </si>
  <si>
    <t>安徽省黄山市徽州区永佳大道283号</t>
  </si>
  <si>
    <t>歙县支行营业部</t>
  </si>
  <si>
    <t>方俭</t>
  </si>
  <si>
    <t>0559-6512338</t>
  </si>
  <si>
    <t>安徽省黄山市歙县徽城镇新安路22号</t>
  </si>
  <si>
    <t>休宁县支行营业部</t>
  </si>
  <si>
    <t>陈国富</t>
  </si>
  <si>
    <t>0559-7512567</t>
  </si>
  <si>
    <t>安徽省黄山市休宁县海阳镇萝宁街91-4号</t>
  </si>
  <si>
    <t>黟县支行营业部</t>
  </si>
  <si>
    <t>方砚冰</t>
  </si>
  <si>
    <t>0559-5522516</t>
  </si>
  <si>
    <t>安徽省黄山市黟县县城翼然路1号</t>
  </si>
  <si>
    <t>祁门县支行营业部</t>
  </si>
  <si>
    <t>汪世平</t>
  </si>
  <si>
    <t>0559-4512212</t>
  </si>
  <si>
    <t>安徽省黄山市祁门县中心北路1号</t>
  </si>
  <si>
    <t>亳州</t>
  </si>
  <si>
    <t>蒙城县支行营业部</t>
  </si>
  <si>
    <t>胡卫峰</t>
  </si>
  <si>
    <t>0558-7622603</t>
  </si>
  <si>
    <t>安徽省亳州市蒙城县逍遥北路128号</t>
  </si>
  <si>
    <t>利辛县支行营业部</t>
  </si>
  <si>
    <t>冯伟</t>
  </si>
  <si>
    <t>0558-8812124</t>
  </si>
  <si>
    <t>安徽省亳州市利辛县向阳路403号</t>
  </si>
  <si>
    <t>涡阳县支行营业部</t>
  </si>
  <si>
    <t>张忖</t>
  </si>
  <si>
    <t>0558-7212362</t>
  </si>
  <si>
    <t>安徽省亳州市涡阳县团结路3号</t>
  </si>
  <si>
    <t>卢瑞</t>
  </si>
  <si>
    <t>0558-5125013</t>
  </si>
  <si>
    <t>安徽省亳州市魏武大道618号</t>
  </si>
  <si>
    <t>谯城支行</t>
  </si>
  <si>
    <t>孟凡伟</t>
  </si>
  <si>
    <t>0558-5538187</t>
  </si>
  <si>
    <t>安徽省亳州市利辛路16号</t>
  </si>
  <si>
    <t>芍花分理处</t>
  </si>
  <si>
    <t>王小兵</t>
  </si>
  <si>
    <t>0558-5117883</t>
  </si>
  <si>
    <t>安徽省亳州市康美中药城南门101号</t>
  </si>
  <si>
    <t>全省农行</t>
  </si>
  <si>
    <t>-</t>
  </si>
  <si>
    <t>安徽省农行有关泰山普通纪念币预约兑换网点及额度分配情况</t>
  </si>
  <si>
    <t>额度(枚)</t>
  </si>
  <si>
    <t>手机</t>
  </si>
  <si>
    <t>小计</t>
  </si>
  <si>
    <t>颍东北京路支行</t>
  </si>
  <si>
    <t>周亚东</t>
  </si>
  <si>
    <t>0558-2785807</t>
  </si>
  <si>
    <t>颍东金穗支行</t>
  </si>
  <si>
    <t>0558-2703708</t>
  </si>
  <si>
    <t>安徽省阜阳市颍河西路169号</t>
  </si>
  <si>
    <t>许玲玲</t>
  </si>
  <si>
    <t>颍泉中原分理处</t>
  </si>
  <si>
    <t>张翔</t>
  </si>
  <si>
    <t>0558-2183199</t>
  </si>
  <si>
    <t>安徽省阜阳市颍州区西二环路东侧怡和庄园11#、14#、15#楼109室</t>
  </si>
  <si>
    <t>李晓东</t>
  </si>
  <si>
    <t>高钰</t>
  </si>
  <si>
    <t>苑玉新</t>
  </si>
  <si>
    <t>界首人民路分理处</t>
  </si>
  <si>
    <t>徐红梅</t>
  </si>
  <si>
    <t>0557-8882322</t>
  </si>
  <si>
    <t>钟秀丽</t>
  </si>
  <si>
    <t>灵璧灵城分理处</t>
  </si>
  <si>
    <t>田宗忠</t>
  </si>
  <si>
    <t>泗县中城街分理处</t>
  </si>
  <si>
    <t>叶芳</t>
  </si>
  <si>
    <t>城中支行北门分理处</t>
  </si>
  <si>
    <t>孙婉月</t>
  </si>
  <si>
    <t>李健</t>
  </si>
  <si>
    <t>安徽省滁州市天长市仁和南路西侧</t>
  </si>
  <si>
    <t>赵波</t>
  </si>
  <si>
    <t>金安区支行</t>
  </si>
  <si>
    <t>孟军</t>
  </si>
  <si>
    <t>政务区支行</t>
  </si>
  <si>
    <t>舒明霞</t>
  </si>
  <si>
    <t>窦军贤</t>
  </si>
  <si>
    <t>彭玉华</t>
  </si>
  <si>
    <t>孙林</t>
  </si>
  <si>
    <t>唐志礼</t>
  </si>
  <si>
    <t>彭俊</t>
  </si>
  <si>
    <t>0566-2021195</t>
  </si>
  <si>
    <t>安徽省池州市长江中路199号</t>
  </si>
  <si>
    <t>丁雅琴</t>
  </si>
  <si>
    <t>周金兰</t>
  </si>
  <si>
    <t>0563-7012046</t>
  </si>
  <si>
    <t>广德市支行营业部</t>
  </si>
  <si>
    <t>安徽省宣城市广德市桃州镇迎春街3号</t>
  </si>
  <si>
    <t>谭霞</t>
  </si>
  <si>
    <t>安徽省宣城市宁国宁阳中路318号</t>
  </si>
  <si>
    <t>潘云峰</t>
  </si>
  <si>
    <t>0563-5035217</t>
  </si>
  <si>
    <t>章琴</t>
  </si>
  <si>
    <t>安徽省合肥市站前路与全椒路交口信地城市广场5栋110室</t>
  </si>
  <si>
    <t>王艺</t>
  </si>
  <si>
    <t>魏聪</t>
  </si>
  <si>
    <t>曙光支行</t>
  </si>
  <si>
    <t>陈洁</t>
  </si>
  <si>
    <t>余洋</t>
  </si>
  <si>
    <t>叶文婷</t>
  </si>
  <si>
    <t>桃花工业园区支行</t>
  </si>
  <si>
    <t>沈琳</t>
  </si>
  <si>
    <t>程小琪</t>
  </si>
  <si>
    <t>长丰县支行营业部</t>
  </si>
  <si>
    <t>孔晓萌</t>
  </si>
  <si>
    <t>18656008397</t>
  </si>
  <si>
    <t>石丹冉</t>
  </si>
  <si>
    <t>13605654960</t>
  </si>
  <si>
    <t>肥东县支行营业室</t>
  </si>
  <si>
    <t>王辉</t>
  </si>
  <si>
    <t>13965108817</t>
  </si>
  <si>
    <t>肥西支行营业部</t>
  </si>
  <si>
    <t>刘俊</t>
  </si>
  <si>
    <t>13965023279</t>
  </si>
  <si>
    <t>安徽省合肥市肥西县上派镇人民路41号</t>
  </si>
  <si>
    <t>孙春红</t>
  </si>
  <si>
    <t>姚德军</t>
  </si>
  <si>
    <t>0552-4022266</t>
  </si>
  <si>
    <t>怀远县支行营业部</t>
  </si>
  <si>
    <t>固镇县支行营业部</t>
  </si>
  <si>
    <t>五河县支行营业部</t>
  </si>
  <si>
    <t>童跃陆</t>
  </si>
  <si>
    <t>0554-4027319</t>
  </si>
  <si>
    <t>王浩</t>
  </si>
  <si>
    <t>安徽省淮南市凤台县城关凤城大道南侧</t>
  </si>
  <si>
    <t>安徽省淮南市田家庵龙湖南路30号</t>
  </si>
  <si>
    <t>李丽</t>
  </si>
  <si>
    <t>安徽省淮南市八公山区土坝孜路口</t>
  </si>
  <si>
    <t>潘集支行营业厅</t>
  </si>
  <si>
    <t>安徽省淮南市潘集区黄山路44号</t>
  </si>
  <si>
    <t>0561-3047586</t>
  </si>
  <si>
    <t>0561-3090365</t>
  </si>
  <si>
    <t>0561-6077862</t>
  </si>
  <si>
    <t>0561-3021671</t>
  </si>
  <si>
    <t>0561-3040789</t>
  </si>
  <si>
    <t>含山县支行营业部</t>
  </si>
  <si>
    <t>李子明</t>
  </si>
  <si>
    <t>安徽省马鞍山市含山县环峰镇褒禅山东路90号</t>
  </si>
  <si>
    <t>程辉辉</t>
  </si>
  <si>
    <t>当涂县黄池支行</t>
  </si>
  <si>
    <t>安徽省马鞍山市雨花山区新都秀水山庄41栋106-107号</t>
  </si>
  <si>
    <t>无为县支行营业部</t>
  </si>
  <si>
    <t>徐慧</t>
  </si>
  <si>
    <t>南陵县支行营业部</t>
  </si>
  <si>
    <t>曹静</t>
  </si>
  <si>
    <t>繁昌县支行营业部</t>
  </si>
  <si>
    <t>芜湖县支行营业部</t>
  </si>
  <si>
    <t>孔维君</t>
  </si>
  <si>
    <t>0553-8811398</t>
  </si>
  <si>
    <t>沈巷支行营业部</t>
  </si>
  <si>
    <t>赭山支行营业部</t>
  </si>
  <si>
    <t>秦刚</t>
  </si>
  <si>
    <t>金桥支行营业部</t>
  </si>
  <si>
    <t>枞阳县支行</t>
  </si>
  <si>
    <t>0562-3211474</t>
  </si>
  <si>
    <t>0562-5827621</t>
  </si>
  <si>
    <t>安徽省铜陵市铜官山区长江西路245号</t>
  </si>
  <si>
    <t>江龙维</t>
  </si>
  <si>
    <t>0562-8291468</t>
  </si>
  <si>
    <t>0562-8861039</t>
  </si>
  <si>
    <t>兴龙孝肃路支行</t>
  </si>
  <si>
    <t>安徽省安庆市孝肃路50号</t>
  </si>
  <si>
    <t>王文丽</t>
  </si>
  <si>
    <t>0556-5562625</t>
  </si>
  <si>
    <t>檀萍</t>
  </si>
  <si>
    <t>范海舟</t>
  </si>
  <si>
    <t>屯光分理处</t>
  </si>
  <si>
    <t>倪俊</t>
  </si>
  <si>
    <t>0559-2543213</t>
  </si>
  <si>
    <t>安徽省黄山市屯溪区屯光大道金太阳一楼</t>
  </si>
  <si>
    <t>黎阳支行</t>
  </si>
  <si>
    <t>黄山区支行</t>
  </si>
  <si>
    <t>徽州支行</t>
  </si>
  <si>
    <t>方苏玲</t>
  </si>
  <si>
    <t>0559-7510099</t>
  </si>
  <si>
    <t>安徽省黄山市黟县翼然路1号</t>
  </si>
  <si>
    <t>袁楠楠</t>
  </si>
  <si>
    <t>0558-7623967</t>
  </si>
  <si>
    <t>孙红霞</t>
  </si>
  <si>
    <t>赵路坤</t>
  </si>
  <si>
    <t>曹月梅</t>
  </si>
  <si>
    <t>谯城支行营业部</t>
  </si>
  <si>
    <t>合计（枚）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</si>
</sst>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5">
    <font>
      <sz val="12"/>
      <name val="宋体"/>
      <family val="0"/>
    </font>
    <font>
      <sz val="10"/>
      <name val="Arial"/>
      <family val="2"/>
    </font>
    <font>
      <sz val="12"/>
      <name val="Arial"/>
      <family val="2"/>
    </font>
    <font>
      <sz val="20"/>
      <name val="宋体"/>
      <family val="0"/>
    </font>
    <font>
      <b/>
      <sz val="12"/>
      <name val="宋体"/>
      <family val="0"/>
    </font>
    <font>
      <sz val="9"/>
      <name val="宋体"/>
      <family val="0"/>
    </font>
    <font>
      <b/>
      <sz val="9"/>
      <name val="宋体"/>
      <family val="0"/>
    </font>
    <font>
      <sz val="10"/>
      <name val="宋体"/>
      <family val="0"/>
    </font>
    <font>
      <sz val="12"/>
      <color indexed="10"/>
      <name val="宋体"/>
      <family val="0"/>
    </font>
    <font>
      <sz val="11"/>
      <color indexed="8"/>
      <name val="宋体"/>
      <family val="0"/>
    </font>
    <font>
      <b/>
      <sz val="11"/>
      <color indexed="53"/>
      <name val="宋体"/>
      <family val="0"/>
    </font>
    <font>
      <sz val="11"/>
      <color indexed="62"/>
      <name val="宋体"/>
      <family val="0"/>
    </font>
    <font>
      <b/>
      <sz val="11"/>
      <color indexed="9"/>
      <name val="宋体"/>
      <family val="0"/>
    </font>
    <font>
      <sz val="11"/>
      <color indexed="16"/>
      <name val="宋体"/>
      <family val="0"/>
    </font>
    <font>
      <sz val="11"/>
      <color indexed="9"/>
      <name val="宋体"/>
      <family val="0"/>
    </font>
    <font>
      <u val="single"/>
      <sz val="11"/>
      <color indexed="12"/>
      <name val="宋体"/>
      <family val="0"/>
    </font>
    <font>
      <sz val="11"/>
      <color indexed="10"/>
      <name val="宋体"/>
      <family val="0"/>
    </font>
    <font>
      <u val="single"/>
      <sz val="11"/>
      <color indexed="20"/>
      <name val="宋体"/>
      <family val="0"/>
    </font>
    <font>
      <sz val="12"/>
      <color indexed="8"/>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11"/>
      <color indexed="53"/>
      <name val="宋体"/>
      <family val="0"/>
    </font>
    <font>
      <b/>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sz val="12"/>
      <name val="Calibri"/>
      <family val="0"/>
    </font>
    <font>
      <sz val="1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9" fillId="0" borderId="0">
      <alignment vertical="center"/>
      <protection/>
    </xf>
    <xf numFmtId="0" fontId="9" fillId="0" borderId="0">
      <alignment vertical="center"/>
      <protection/>
    </xf>
  </cellStyleXfs>
  <cellXfs count="69">
    <xf numFmtId="0" fontId="0" fillId="0" borderId="0" xfId="0" applyAlignment="1">
      <alignment vertical="center"/>
    </xf>
    <xf numFmtId="0" fontId="1"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76"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3" fillId="31" borderId="0" xfId="0" applyFont="1" applyFill="1" applyAlignment="1">
      <alignment horizontal="center" vertical="center" wrapText="1"/>
    </xf>
    <xf numFmtId="0" fontId="0" fillId="0" borderId="9"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xf>
    <xf numFmtId="0" fontId="50"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left" vertical="center" wrapText="1"/>
    </xf>
    <xf numFmtId="176" fontId="5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0" xfId="0" applyFont="1" applyFill="1" applyBorder="1" applyAlignment="1">
      <alignment vertical="center"/>
    </xf>
    <xf numFmtId="0" fontId="51" fillId="0" borderId="13" xfId="0" applyNumberFormat="1" applyFont="1" applyFill="1" applyBorder="1" applyAlignment="1">
      <alignment horizontal="center" vertical="center"/>
    </xf>
    <xf numFmtId="0" fontId="51" fillId="0" borderId="10" xfId="0" applyNumberFormat="1" applyFont="1" applyFill="1" applyBorder="1" applyAlignment="1">
      <alignment horizontal="center" vertical="center"/>
    </xf>
    <xf numFmtId="0" fontId="51" fillId="0" borderId="14" xfId="0" applyNumberFormat="1" applyFont="1" applyFill="1" applyBorder="1" applyAlignment="1">
      <alignment horizontal="center" vertical="center"/>
    </xf>
    <xf numFmtId="176" fontId="52" fillId="0" borderId="1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176" fontId="53" fillId="0" borderId="0"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xf>
    <xf numFmtId="0" fontId="54" fillId="0" borderId="0" xfId="0" applyFont="1" applyFill="1" applyBorder="1" applyAlignment="1">
      <alignment vertical="center"/>
    </xf>
    <xf numFmtId="0" fontId="53" fillId="0" borderId="0" xfId="0" applyFont="1" applyFill="1" applyBorder="1" applyAlignment="1">
      <alignment horizontal="center" vertical="center" wrapText="1"/>
    </xf>
    <xf numFmtId="0" fontId="53" fillId="0" borderId="0" xfId="0" applyNumberFormat="1" applyFont="1" applyFill="1" applyBorder="1" applyAlignment="1">
      <alignment horizontal="left" vertical="center" wrapText="1"/>
    </xf>
    <xf numFmtId="0" fontId="1" fillId="0" borderId="0" xfId="0" applyFont="1" applyAlignment="1">
      <alignment/>
    </xf>
    <xf numFmtId="0" fontId="2"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176" fontId="0"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0" fillId="0" borderId="0" xfId="0" applyFont="1" applyAlignment="1">
      <alignment vertical="center"/>
    </xf>
    <xf numFmtId="0" fontId="0" fillId="0" borderId="0" xfId="0" applyFont="1" applyAlignment="1">
      <alignment vertical="center"/>
    </xf>
    <xf numFmtId="0" fontId="3" fillId="31" borderId="0" xfId="0" applyFont="1" applyFill="1" applyAlignment="1">
      <alignment horizontal="center" vertical="center" wrapText="1"/>
    </xf>
    <xf numFmtId="176"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176" fontId="50" fillId="0" borderId="15" xfId="0" applyNumberFormat="1" applyFont="1" applyFill="1" applyBorder="1" applyAlignment="1">
      <alignment horizontal="center" vertical="center" wrapText="1"/>
    </xf>
    <xf numFmtId="0" fontId="0" fillId="0" borderId="0" xfId="0" applyFont="1" applyAlignment="1">
      <alignment vertical="center"/>
    </xf>
    <xf numFmtId="0" fontId="51" fillId="0" borderId="13" xfId="0" applyNumberFormat="1" applyFont="1" applyFill="1" applyBorder="1" applyAlignment="1">
      <alignment horizontal="center" vertical="center"/>
    </xf>
    <xf numFmtId="0" fontId="51" fillId="0" borderId="10" xfId="0" applyNumberFormat="1" applyFont="1" applyFill="1" applyBorder="1" applyAlignment="1">
      <alignment horizontal="center" vertical="center"/>
    </xf>
    <xf numFmtId="0" fontId="51" fillId="0" borderId="14"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3" fillId="0" borderId="0" xfId="0" applyFont="1" applyAlignment="1">
      <alignment horizontal="center" vertical="center"/>
    </xf>
    <xf numFmtId="0" fontId="53" fillId="0" borderId="0" xfId="0" applyFont="1" applyFill="1" applyAlignment="1">
      <alignment horizontal="center" vertical="center" wrapText="1"/>
    </xf>
    <xf numFmtId="0" fontId="53" fillId="0" borderId="0" xfId="0" applyFont="1" applyFill="1" applyAlignment="1">
      <alignment horizontal="left" vertical="center" wrapText="1"/>
    </xf>
    <xf numFmtId="176" fontId="53" fillId="0" borderId="0" xfId="0" applyNumberFormat="1" applyFont="1" applyFill="1" applyAlignment="1">
      <alignment horizontal="center" vertical="center" wrapText="1"/>
    </xf>
    <xf numFmtId="0" fontId="5" fillId="0" borderId="9" xfId="0" applyNumberFormat="1" applyFont="1" applyFill="1" applyBorder="1" applyAlignment="1">
      <alignment horizontal="left" vertical="center" wrapText="1"/>
    </xf>
    <xf numFmtId="0" fontId="53" fillId="0" borderId="0" xfId="0" applyNumberFormat="1" applyFont="1" applyFill="1" applyAlignment="1">
      <alignment horizontal="left" vertical="center" wrapText="1"/>
    </xf>
    <xf numFmtId="0" fontId="5" fillId="0" borderId="9" xfId="0" applyNumberFormat="1" applyFont="1" applyFill="1" applyBorder="1" applyAlignment="1" quotePrefix="1">
      <alignment horizontal="left" vertical="center" wrapText="1"/>
    </xf>
    <xf numFmtId="0" fontId="5"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9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82"/>
  <sheetViews>
    <sheetView zoomScaleSheetLayoutView="100" workbookViewId="0" topLeftCell="A3">
      <selection activeCell="C14" sqref="C14"/>
    </sheetView>
  </sheetViews>
  <sheetFormatPr defaultColWidth="9.00390625" defaultRowHeight="14.25"/>
  <cols>
    <col min="1" max="1" width="4.625" style="42" customWidth="1"/>
    <col min="2" max="2" width="5.125" style="43" customWidth="1"/>
    <col min="3" max="3" width="7.625" style="43" customWidth="1"/>
    <col min="4" max="4" width="17.125" style="44" customWidth="1"/>
    <col min="5" max="6" width="10.125" style="45" customWidth="1"/>
    <col min="7" max="7" width="8.375" style="45" customWidth="1"/>
    <col min="8" max="8" width="9.625" style="43" customWidth="1"/>
    <col min="9" max="9" width="10.375" style="43" customWidth="1"/>
    <col min="10" max="10" width="47.125" style="46" customWidth="1"/>
    <col min="11" max="223" width="9.00390625" style="41" customWidth="1"/>
    <col min="224" max="230" width="9.00390625" style="47" customWidth="1"/>
    <col min="231" max="245" width="9.00390625" style="48" customWidth="1"/>
  </cols>
  <sheetData>
    <row r="1" spans="1:230" s="39" customFormat="1" ht="42" customHeight="1">
      <c r="A1" s="49" t="s">
        <v>0</v>
      </c>
      <c r="B1" s="49"/>
      <c r="C1" s="49"/>
      <c r="D1" s="49"/>
      <c r="E1" s="49"/>
      <c r="F1" s="49"/>
      <c r="G1" s="49"/>
      <c r="H1" s="49"/>
      <c r="I1" s="49"/>
      <c r="J1" s="49"/>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7"/>
      <c r="HQ1" s="47"/>
      <c r="HR1" s="47"/>
      <c r="HS1" s="47"/>
      <c r="HT1" s="47"/>
      <c r="HU1" s="47"/>
      <c r="HV1" s="47"/>
    </row>
    <row r="2" spans="1:245" s="40" customFormat="1" ht="27" customHeight="1">
      <c r="A2" s="14" t="s">
        <v>1</v>
      </c>
      <c r="B2" s="14" t="s">
        <v>2</v>
      </c>
      <c r="C2" s="14" t="s">
        <v>3</v>
      </c>
      <c r="D2" s="14" t="s">
        <v>4</v>
      </c>
      <c r="E2" s="50" t="s">
        <v>5</v>
      </c>
      <c r="F2" s="50"/>
      <c r="G2" s="50"/>
      <c r="H2" s="14" t="s">
        <v>6</v>
      </c>
      <c r="I2" s="14" t="s">
        <v>7</v>
      </c>
      <c r="J2" s="14" t="s">
        <v>8</v>
      </c>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7"/>
      <c r="HQ2" s="47"/>
      <c r="HR2" s="47"/>
      <c r="HS2" s="47"/>
      <c r="HT2" s="47"/>
      <c r="HU2" s="47"/>
      <c r="HV2" s="47"/>
      <c r="HW2" s="55"/>
      <c r="HX2" s="55"/>
      <c r="HY2" s="55"/>
      <c r="HZ2" s="55"/>
      <c r="IA2" s="55"/>
      <c r="IB2" s="55"/>
      <c r="IC2" s="55"/>
      <c r="ID2" s="55"/>
      <c r="IE2" s="55"/>
      <c r="IF2" s="55"/>
      <c r="IG2" s="55"/>
      <c r="IH2" s="55"/>
      <c r="II2" s="55"/>
      <c r="IJ2" s="55"/>
      <c r="IK2" s="55"/>
    </row>
    <row r="3" spans="1:245" s="40" customFormat="1" ht="30.75" customHeight="1">
      <c r="A3" s="51"/>
      <c r="B3" s="51"/>
      <c r="C3" s="14"/>
      <c r="D3" s="14"/>
      <c r="E3" s="50" t="s">
        <v>9</v>
      </c>
      <c r="F3" s="50" t="s">
        <v>10</v>
      </c>
      <c r="G3" s="50" t="s">
        <v>11</v>
      </c>
      <c r="H3" s="14"/>
      <c r="I3" s="14"/>
      <c r="J3" s="14"/>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7"/>
      <c r="HQ3" s="47"/>
      <c r="HR3" s="47"/>
      <c r="HS3" s="47"/>
      <c r="HT3" s="47"/>
      <c r="HU3" s="47"/>
      <c r="HV3" s="47"/>
      <c r="HW3" s="55"/>
      <c r="HX3" s="55"/>
      <c r="HY3" s="55"/>
      <c r="HZ3" s="55"/>
      <c r="IA3" s="55"/>
      <c r="IB3" s="55"/>
      <c r="IC3" s="55"/>
      <c r="ID3" s="55"/>
      <c r="IE3" s="55"/>
      <c r="IF3" s="55"/>
      <c r="IG3" s="55"/>
      <c r="IH3" s="55"/>
      <c r="II3" s="55"/>
      <c r="IJ3" s="55"/>
      <c r="IK3" s="55"/>
    </row>
    <row r="4" spans="1:247" s="41" customFormat="1" ht="24.75" customHeight="1">
      <c r="A4" s="19">
        <v>1</v>
      </c>
      <c r="B4" s="20" t="s">
        <v>12</v>
      </c>
      <c r="C4" s="52">
        <v>120112</v>
      </c>
      <c r="D4" s="21" t="s">
        <v>13</v>
      </c>
      <c r="E4" s="53">
        <v>80000</v>
      </c>
      <c r="F4" s="54">
        <v>72000</v>
      </c>
      <c r="G4" s="53">
        <v>8000</v>
      </c>
      <c r="H4" s="20" t="s">
        <v>14</v>
      </c>
      <c r="I4" s="67" t="s">
        <v>15</v>
      </c>
      <c r="J4" s="21" t="s">
        <v>16</v>
      </c>
      <c r="HP4" s="47"/>
      <c r="HQ4" s="47"/>
      <c r="HR4" s="47"/>
      <c r="HS4" s="47"/>
      <c r="HT4" s="47"/>
      <c r="HU4" s="47"/>
      <c r="HV4" s="47"/>
      <c r="HW4" s="48"/>
      <c r="HX4" s="48"/>
      <c r="HY4" s="48"/>
      <c r="HZ4" s="48"/>
      <c r="IA4" s="48"/>
      <c r="IB4" s="48"/>
      <c r="IC4" s="48"/>
      <c r="ID4" s="48"/>
      <c r="IE4" s="48"/>
      <c r="IF4" s="48"/>
      <c r="IG4" s="48"/>
      <c r="IH4" s="48"/>
      <c r="II4" s="48"/>
      <c r="IJ4" s="48"/>
      <c r="IK4" s="48"/>
      <c r="IL4"/>
      <c r="IM4"/>
    </row>
    <row r="5" spans="1:247" s="41" customFormat="1" ht="24.75" customHeight="1">
      <c r="A5" s="19">
        <v>2</v>
      </c>
      <c r="B5" s="20" t="s">
        <v>12</v>
      </c>
      <c r="C5" s="52">
        <v>125170</v>
      </c>
      <c r="D5" s="21" t="s">
        <v>17</v>
      </c>
      <c r="E5" s="53">
        <v>120000</v>
      </c>
      <c r="F5" s="54">
        <v>108000</v>
      </c>
      <c r="G5" s="53">
        <v>12000</v>
      </c>
      <c r="H5" s="20" t="s">
        <v>18</v>
      </c>
      <c r="I5" s="21" t="s">
        <v>19</v>
      </c>
      <c r="J5" s="21" t="s">
        <v>20</v>
      </c>
      <c r="HP5" s="47"/>
      <c r="HQ5" s="47"/>
      <c r="HR5" s="47"/>
      <c r="HS5" s="47"/>
      <c r="HT5" s="47"/>
      <c r="HU5" s="47"/>
      <c r="HV5" s="47"/>
      <c r="HW5" s="48"/>
      <c r="HX5" s="48"/>
      <c r="HY5" s="48"/>
      <c r="HZ5" s="48"/>
      <c r="IA5" s="48"/>
      <c r="IB5" s="48"/>
      <c r="IC5" s="48"/>
      <c r="ID5" s="48"/>
      <c r="IE5" s="48"/>
      <c r="IF5" s="48"/>
      <c r="IG5" s="48"/>
      <c r="IH5" s="48"/>
      <c r="II5" s="48"/>
      <c r="IJ5" s="48"/>
      <c r="IK5" s="48"/>
      <c r="IL5"/>
      <c r="IM5"/>
    </row>
    <row r="6" spans="1:247" s="41" customFormat="1" ht="24.75" customHeight="1">
      <c r="A6" s="19">
        <v>3</v>
      </c>
      <c r="B6" s="20" t="s">
        <v>12</v>
      </c>
      <c r="C6" s="52">
        <v>120170</v>
      </c>
      <c r="D6" s="21" t="s">
        <v>21</v>
      </c>
      <c r="E6" s="53">
        <v>80000</v>
      </c>
      <c r="F6" s="54">
        <v>72000</v>
      </c>
      <c r="G6" s="53">
        <v>8000</v>
      </c>
      <c r="H6" s="20" t="s">
        <v>22</v>
      </c>
      <c r="I6" s="67" t="s">
        <v>23</v>
      </c>
      <c r="J6" s="21" t="s">
        <v>24</v>
      </c>
      <c r="HP6" s="47"/>
      <c r="HQ6" s="47"/>
      <c r="HR6" s="47"/>
      <c r="HS6" s="47"/>
      <c r="HT6" s="47"/>
      <c r="HU6" s="47"/>
      <c r="HV6" s="47"/>
      <c r="HW6" s="48"/>
      <c r="HX6" s="48"/>
      <c r="HY6" s="48"/>
      <c r="HZ6" s="48"/>
      <c r="IA6" s="48"/>
      <c r="IB6" s="48"/>
      <c r="IC6" s="48"/>
      <c r="ID6" s="48"/>
      <c r="IE6" s="48"/>
      <c r="IF6" s="48"/>
      <c r="IG6" s="48"/>
      <c r="IH6" s="48"/>
      <c r="II6" s="48"/>
      <c r="IJ6" s="48"/>
      <c r="IK6" s="48"/>
      <c r="IL6"/>
      <c r="IM6"/>
    </row>
    <row r="7" spans="1:247" s="41" customFormat="1" ht="24.75" customHeight="1">
      <c r="A7" s="19">
        <v>4</v>
      </c>
      <c r="B7" s="20" t="s">
        <v>12</v>
      </c>
      <c r="C7" s="52">
        <v>125130</v>
      </c>
      <c r="D7" s="21" t="s">
        <v>25</v>
      </c>
      <c r="E7" s="53">
        <v>120000</v>
      </c>
      <c r="F7" s="54">
        <v>108000</v>
      </c>
      <c r="G7" s="53">
        <v>12000</v>
      </c>
      <c r="H7" s="20" t="s">
        <v>26</v>
      </c>
      <c r="I7" s="67" t="s">
        <v>27</v>
      </c>
      <c r="J7" s="21" t="s">
        <v>28</v>
      </c>
      <c r="HP7" s="47"/>
      <c r="HQ7" s="47"/>
      <c r="HR7" s="47"/>
      <c r="HS7" s="47"/>
      <c r="HT7" s="47"/>
      <c r="HU7" s="47"/>
      <c r="HV7" s="47"/>
      <c r="HW7" s="48"/>
      <c r="HX7" s="48"/>
      <c r="HY7" s="48"/>
      <c r="HZ7" s="48"/>
      <c r="IA7" s="48"/>
      <c r="IB7" s="48"/>
      <c r="IC7" s="48"/>
      <c r="ID7" s="48"/>
      <c r="IE7" s="48"/>
      <c r="IF7" s="48"/>
      <c r="IG7" s="48"/>
      <c r="IH7" s="48"/>
      <c r="II7" s="48"/>
      <c r="IJ7" s="48"/>
      <c r="IK7" s="48"/>
      <c r="IL7"/>
      <c r="IM7"/>
    </row>
    <row r="8" spans="1:247" s="41" customFormat="1" ht="24.75" customHeight="1">
      <c r="A8" s="19">
        <v>5</v>
      </c>
      <c r="B8" s="20" t="s">
        <v>12</v>
      </c>
      <c r="C8" s="52">
        <v>120113</v>
      </c>
      <c r="D8" s="21" t="s">
        <v>29</v>
      </c>
      <c r="E8" s="53">
        <v>20000</v>
      </c>
      <c r="F8" s="54">
        <v>18000</v>
      </c>
      <c r="G8" s="53">
        <v>2000</v>
      </c>
      <c r="H8" s="20" t="s">
        <v>30</v>
      </c>
      <c r="I8" s="67" t="s">
        <v>31</v>
      </c>
      <c r="J8" s="21" t="s">
        <v>32</v>
      </c>
      <c r="HP8" s="47"/>
      <c r="HQ8" s="47"/>
      <c r="HR8" s="47"/>
      <c r="HS8" s="47"/>
      <c r="HT8" s="47"/>
      <c r="HU8" s="47"/>
      <c r="HV8" s="47"/>
      <c r="HW8" s="48"/>
      <c r="HX8" s="48"/>
      <c r="HY8" s="48"/>
      <c r="HZ8" s="48"/>
      <c r="IA8" s="48"/>
      <c r="IB8" s="48"/>
      <c r="IC8" s="48"/>
      <c r="ID8" s="48"/>
      <c r="IE8" s="48"/>
      <c r="IF8" s="48"/>
      <c r="IG8" s="48"/>
      <c r="IH8" s="48"/>
      <c r="II8" s="48"/>
      <c r="IJ8" s="48"/>
      <c r="IK8" s="48"/>
      <c r="IL8"/>
      <c r="IM8"/>
    </row>
    <row r="9" spans="1:247" s="41" customFormat="1" ht="24.75" customHeight="1">
      <c r="A9" s="19">
        <v>6</v>
      </c>
      <c r="B9" s="20" t="s">
        <v>12</v>
      </c>
      <c r="C9" s="52">
        <v>120142</v>
      </c>
      <c r="D9" s="21" t="s">
        <v>33</v>
      </c>
      <c r="E9" s="53">
        <v>20000</v>
      </c>
      <c r="F9" s="54">
        <v>18000</v>
      </c>
      <c r="G9" s="53">
        <v>2000</v>
      </c>
      <c r="H9" s="20" t="s">
        <v>34</v>
      </c>
      <c r="I9" s="21" t="s">
        <v>35</v>
      </c>
      <c r="J9" s="21" t="s">
        <v>36</v>
      </c>
      <c r="HP9" s="47"/>
      <c r="HQ9" s="47"/>
      <c r="HR9" s="47"/>
      <c r="HS9" s="47"/>
      <c r="HT9" s="47"/>
      <c r="HU9" s="47"/>
      <c r="HV9" s="47"/>
      <c r="HW9" s="48"/>
      <c r="HX9" s="48"/>
      <c r="HY9" s="48"/>
      <c r="HZ9" s="48"/>
      <c r="IA9" s="48"/>
      <c r="IB9" s="48"/>
      <c r="IC9" s="48"/>
      <c r="ID9" s="48"/>
      <c r="IE9" s="48"/>
      <c r="IF9" s="48"/>
      <c r="IG9" s="48"/>
      <c r="IH9" s="48"/>
      <c r="II9" s="48"/>
      <c r="IJ9" s="48"/>
      <c r="IK9" s="48"/>
      <c r="IL9"/>
      <c r="IM9"/>
    </row>
    <row r="10" spans="1:247" s="41" customFormat="1" ht="24.75" customHeight="1">
      <c r="A10" s="19">
        <v>7</v>
      </c>
      <c r="B10" s="20" t="s">
        <v>12</v>
      </c>
      <c r="C10" s="52">
        <v>121100</v>
      </c>
      <c r="D10" s="21" t="s">
        <v>37</v>
      </c>
      <c r="E10" s="53">
        <v>20000</v>
      </c>
      <c r="F10" s="54">
        <v>18000</v>
      </c>
      <c r="G10" s="53">
        <v>2000</v>
      </c>
      <c r="H10" s="20" t="s">
        <v>38</v>
      </c>
      <c r="I10" s="67" t="s">
        <v>39</v>
      </c>
      <c r="J10" s="21" t="s">
        <v>40</v>
      </c>
      <c r="HP10" s="47"/>
      <c r="HQ10" s="47"/>
      <c r="HR10" s="47"/>
      <c r="HS10" s="47"/>
      <c r="HT10" s="47"/>
      <c r="HU10" s="47"/>
      <c r="HV10" s="47"/>
      <c r="HW10" s="48"/>
      <c r="HX10" s="48"/>
      <c r="HY10" s="48"/>
      <c r="HZ10" s="48"/>
      <c r="IA10" s="48"/>
      <c r="IB10" s="48"/>
      <c r="IC10" s="48"/>
      <c r="ID10" s="48"/>
      <c r="IE10" s="48"/>
      <c r="IF10" s="48"/>
      <c r="IG10" s="48"/>
      <c r="IH10" s="48"/>
      <c r="II10" s="48"/>
      <c r="IJ10" s="48"/>
      <c r="IK10" s="48"/>
      <c r="IL10"/>
      <c r="IM10"/>
    </row>
    <row r="11" spans="1:247" s="41" customFormat="1" ht="24.75" customHeight="1">
      <c r="A11" s="19">
        <v>8</v>
      </c>
      <c r="B11" s="20" t="s">
        <v>12</v>
      </c>
      <c r="C11" s="52">
        <v>121150</v>
      </c>
      <c r="D11" s="21" t="s">
        <v>41</v>
      </c>
      <c r="E11" s="53">
        <v>20000</v>
      </c>
      <c r="F11" s="54">
        <v>18000</v>
      </c>
      <c r="G11" s="53">
        <v>2000</v>
      </c>
      <c r="H11" s="20" t="s">
        <v>42</v>
      </c>
      <c r="I11" s="67" t="s">
        <v>43</v>
      </c>
      <c r="J11" s="21" t="s">
        <v>44</v>
      </c>
      <c r="HP11" s="47"/>
      <c r="HQ11" s="47"/>
      <c r="HR11" s="47"/>
      <c r="HS11" s="47"/>
      <c r="HT11" s="47"/>
      <c r="HU11" s="47"/>
      <c r="HV11" s="47"/>
      <c r="HW11" s="48"/>
      <c r="HX11" s="48"/>
      <c r="HY11" s="48"/>
      <c r="HZ11" s="48"/>
      <c r="IA11" s="48"/>
      <c r="IB11" s="48"/>
      <c r="IC11" s="48"/>
      <c r="ID11" s="48"/>
      <c r="IE11" s="48"/>
      <c r="IF11" s="48"/>
      <c r="IG11" s="48"/>
      <c r="IH11" s="48"/>
      <c r="II11" s="48"/>
      <c r="IJ11" s="48"/>
      <c r="IK11" s="48"/>
      <c r="IL11"/>
      <c r="IM11"/>
    </row>
    <row r="12" spans="1:247" s="41" customFormat="1" ht="24.75" customHeight="1">
      <c r="A12" s="19">
        <v>9</v>
      </c>
      <c r="B12" s="20" t="s">
        <v>12</v>
      </c>
      <c r="C12" s="52">
        <v>123150</v>
      </c>
      <c r="D12" s="21" t="s">
        <v>45</v>
      </c>
      <c r="E12" s="53">
        <v>20000</v>
      </c>
      <c r="F12" s="54">
        <v>18000</v>
      </c>
      <c r="G12" s="53">
        <v>2000</v>
      </c>
      <c r="H12" s="20" t="s">
        <v>46</v>
      </c>
      <c r="I12" s="67" t="s">
        <v>47</v>
      </c>
      <c r="J12" s="21" t="s">
        <v>48</v>
      </c>
      <c r="HP12" s="47"/>
      <c r="HQ12" s="47"/>
      <c r="HR12" s="47"/>
      <c r="HS12" s="47"/>
      <c r="HT12" s="47"/>
      <c r="HU12" s="47"/>
      <c r="HV12" s="47"/>
      <c r="HW12" s="48"/>
      <c r="HX12" s="48"/>
      <c r="HY12" s="48"/>
      <c r="HZ12" s="48"/>
      <c r="IA12" s="48"/>
      <c r="IB12" s="48"/>
      <c r="IC12" s="48"/>
      <c r="ID12" s="48"/>
      <c r="IE12" s="48"/>
      <c r="IF12" s="48"/>
      <c r="IG12" s="48"/>
      <c r="IH12" s="48"/>
      <c r="II12" s="48"/>
      <c r="IJ12" s="48"/>
      <c r="IK12" s="48"/>
      <c r="IL12"/>
      <c r="IM12"/>
    </row>
    <row r="13" spans="1:247" s="41" customFormat="1" ht="24.75" customHeight="1">
      <c r="A13" s="19">
        <v>10</v>
      </c>
      <c r="B13" s="20" t="s">
        <v>12</v>
      </c>
      <c r="C13" s="52">
        <v>124100</v>
      </c>
      <c r="D13" s="21" t="s">
        <v>49</v>
      </c>
      <c r="E13" s="53">
        <v>20000</v>
      </c>
      <c r="F13" s="54">
        <v>18000</v>
      </c>
      <c r="G13" s="53">
        <v>2000</v>
      </c>
      <c r="H13" s="20" t="s">
        <v>50</v>
      </c>
      <c r="I13" s="67" t="s">
        <v>51</v>
      </c>
      <c r="J13" s="21" t="s">
        <v>52</v>
      </c>
      <c r="HP13" s="47"/>
      <c r="HQ13" s="47"/>
      <c r="HR13" s="47"/>
      <c r="HS13" s="47"/>
      <c r="HT13" s="47"/>
      <c r="HU13" s="47"/>
      <c r="HV13" s="47"/>
      <c r="HW13" s="48"/>
      <c r="HX13" s="48"/>
      <c r="HY13" s="48"/>
      <c r="HZ13" s="48"/>
      <c r="IA13" s="48"/>
      <c r="IB13" s="48"/>
      <c r="IC13" s="48"/>
      <c r="ID13" s="48"/>
      <c r="IE13" s="48"/>
      <c r="IF13" s="48"/>
      <c r="IG13" s="48"/>
      <c r="IH13" s="48"/>
      <c r="II13" s="48"/>
      <c r="IJ13" s="48"/>
      <c r="IK13" s="48"/>
      <c r="IL13"/>
      <c r="IM13"/>
    </row>
    <row r="14" spans="1:247" s="41" customFormat="1" ht="24.75" customHeight="1">
      <c r="A14" s="19">
        <v>11</v>
      </c>
      <c r="B14" s="20" t="s">
        <v>12</v>
      </c>
      <c r="C14" s="52">
        <v>124157</v>
      </c>
      <c r="D14" s="21" t="s">
        <v>53</v>
      </c>
      <c r="E14" s="53">
        <v>20000</v>
      </c>
      <c r="F14" s="54">
        <v>18000</v>
      </c>
      <c r="G14" s="53">
        <v>2000</v>
      </c>
      <c r="H14" s="20" t="s">
        <v>54</v>
      </c>
      <c r="I14" s="67" t="s">
        <v>55</v>
      </c>
      <c r="J14" s="21" t="s">
        <v>56</v>
      </c>
      <c r="HP14" s="47"/>
      <c r="HQ14" s="47"/>
      <c r="HR14" s="47"/>
      <c r="HS14" s="47"/>
      <c r="HT14" s="47"/>
      <c r="HU14" s="47"/>
      <c r="HV14" s="47"/>
      <c r="HW14" s="48"/>
      <c r="HX14" s="48"/>
      <c r="HY14" s="48"/>
      <c r="HZ14" s="48"/>
      <c r="IA14" s="48"/>
      <c r="IB14" s="48"/>
      <c r="IC14" s="48"/>
      <c r="ID14" s="48"/>
      <c r="IE14" s="48"/>
      <c r="IF14" s="48"/>
      <c r="IG14" s="48"/>
      <c r="IH14" s="48"/>
      <c r="II14" s="48"/>
      <c r="IJ14" s="48"/>
      <c r="IK14" s="48"/>
      <c r="IL14"/>
      <c r="IM14"/>
    </row>
    <row r="15" spans="1:247" s="41" customFormat="1" ht="24.75" customHeight="1">
      <c r="A15" s="19">
        <v>12</v>
      </c>
      <c r="B15" s="20" t="s">
        <v>57</v>
      </c>
      <c r="C15" s="52">
        <v>120210</v>
      </c>
      <c r="D15" s="21" t="s">
        <v>58</v>
      </c>
      <c r="E15" s="53">
        <v>50000</v>
      </c>
      <c r="F15" s="54">
        <f aca="true" t="shared" si="0" ref="F15:F33">E15*0.9</f>
        <v>45000</v>
      </c>
      <c r="G15" s="53">
        <f aca="true" t="shared" si="1" ref="G15:G24">E15-F15</f>
        <v>5000</v>
      </c>
      <c r="H15" s="20" t="s">
        <v>59</v>
      </c>
      <c r="I15" s="21" t="s">
        <v>60</v>
      </c>
      <c r="J15" s="21" t="s">
        <v>61</v>
      </c>
      <c r="HP15" s="47"/>
      <c r="HQ15" s="47"/>
      <c r="HR15" s="47"/>
      <c r="HS15" s="47"/>
      <c r="HT15" s="47"/>
      <c r="HU15" s="47"/>
      <c r="HV15" s="47"/>
      <c r="HW15" s="48"/>
      <c r="HX15" s="48"/>
      <c r="HY15" s="48"/>
      <c r="HZ15" s="48"/>
      <c r="IA15" s="48"/>
      <c r="IB15" s="48"/>
      <c r="IC15" s="48"/>
      <c r="ID15" s="48"/>
      <c r="IE15" s="48"/>
      <c r="IF15" s="48"/>
      <c r="IG15" s="48"/>
      <c r="IH15" s="48"/>
      <c r="II15" s="48"/>
      <c r="IJ15" s="48"/>
      <c r="IK15" s="48"/>
      <c r="IL15"/>
      <c r="IM15"/>
    </row>
    <row r="16" spans="1:247" s="41" customFormat="1" ht="24.75" customHeight="1">
      <c r="A16" s="19">
        <v>13</v>
      </c>
      <c r="B16" s="20" t="s">
        <v>57</v>
      </c>
      <c r="C16" s="52">
        <v>120254</v>
      </c>
      <c r="D16" s="21" t="s">
        <v>62</v>
      </c>
      <c r="E16" s="53">
        <v>50000</v>
      </c>
      <c r="F16" s="54">
        <f t="shared" si="0"/>
        <v>45000</v>
      </c>
      <c r="G16" s="53">
        <f t="shared" si="1"/>
        <v>5000</v>
      </c>
      <c r="H16" s="20" t="s">
        <v>63</v>
      </c>
      <c r="I16" s="21" t="s">
        <v>64</v>
      </c>
      <c r="J16" s="21" t="s">
        <v>65</v>
      </c>
      <c r="HP16" s="47"/>
      <c r="HQ16" s="47"/>
      <c r="HR16" s="47"/>
      <c r="HS16" s="47"/>
      <c r="HT16" s="47"/>
      <c r="HU16" s="47"/>
      <c r="HV16" s="47"/>
      <c r="HW16" s="48"/>
      <c r="HX16" s="48"/>
      <c r="HY16" s="48"/>
      <c r="HZ16" s="48"/>
      <c r="IA16" s="48"/>
      <c r="IB16" s="48"/>
      <c r="IC16" s="48"/>
      <c r="ID16" s="48"/>
      <c r="IE16" s="48"/>
      <c r="IF16" s="48"/>
      <c r="IG16" s="48"/>
      <c r="IH16" s="48"/>
      <c r="II16" s="48"/>
      <c r="IJ16" s="48"/>
      <c r="IK16" s="48"/>
      <c r="IL16"/>
      <c r="IM16"/>
    </row>
    <row r="17" spans="1:247" s="41" customFormat="1" ht="24.75" customHeight="1">
      <c r="A17" s="19">
        <v>14</v>
      </c>
      <c r="B17" s="20" t="s">
        <v>57</v>
      </c>
      <c r="C17" s="52">
        <v>121204</v>
      </c>
      <c r="D17" s="21" t="s">
        <v>66</v>
      </c>
      <c r="E17" s="53">
        <v>45000</v>
      </c>
      <c r="F17" s="54">
        <f t="shared" si="0"/>
        <v>40500</v>
      </c>
      <c r="G17" s="53">
        <f t="shared" si="1"/>
        <v>4500</v>
      </c>
      <c r="H17" s="20" t="s">
        <v>67</v>
      </c>
      <c r="I17" s="21" t="s">
        <v>68</v>
      </c>
      <c r="J17" s="21" t="s">
        <v>69</v>
      </c>
      <c r="HP17" s="47"/>
      <c r="HQ17" s="47"/>
      <c r="HR17" s="47"/>
      <c r="HS17" s="47"/>
      <c r="HT17" s="47"/>
      <c r="HU17" s="47"/>
      <c r="HV17" s="47"/>
      <c r="HW17" s="48"/>
      <c r="HX17" s="48"/>
      <c r="HY17" s="48"/>
      <c r="HZ17" s="48"/>
      <c r="IA17" s="48"/>
      <c r="IB17" s="48"/>
      <c r="IC17" s="48"/>
      <c r="ID17" s="48"/>
      <c r="IE17" s="48"/>
      <c r="IF17" s="48"/>
      <c r="IG17" s="48"/>
      <c r="IH17" s="48"/>
      <c r="II17" s="48"/>
      <c r="IJ17" s="48"/>
      <c r="IK17" s="48"/>
      <c r="IL17"/>
      <c r="IM17"/>
    </row>
    <row r="18" spans="1:247" s="41" customFormat="1" ht="24.75" customHeight="1">
      <c r="A18" s="19">
        <v>15</v>
      </c>
      <c r="B18" s="20" t="s">
        <v>57</v>
      </c>
      <c r="C18" s="52">
        <v>121207</v>
      </c>
      <c r="D18" s="21" t="s">
        <v>70</v>
      </c>
      <c r="E18" s="53">
        <v>45000</v>
      </c>
      <c r="F18" s="54">
        <f t="shared" si="0"/>
        <v>40500</v>
      </c>
      <c r="G18" s="53">
        <f t="shared" si="1"/>
        <v>4500</v>
      </c>
      <c r="H18" s="20" t="s">
        <v>71</v>
      </c>
      <c r="I18" s="21" t="s">
        <v>72</v>
      </c>
      <c r="J18" s="21" t="s">
        <v>73</v>
      </c>
      <c r="HP18" s="47"/>
      <c r="HQ18" s="47"/>
      <c r="HR18" s="47"/>
      <c r="HS18" s="47"/>
      <c r="HT18" s="47"/>
      <c r="HU18" s="47"/>
      <c r="HV18" s="47"/>
      <c r="HW18" s="48"/>
      <c r="HX18" s="48"/>
      <c r="HY18" s="48"/>
      <c r="HZ18" s="48"/>
      <c r="IA18" s="48"/>
      <c r="IB18" s="48"/>
      <c r="IC18" s="48"/>
      <c r="ID18" s="48"/>
      <c r="IE18" s="48"/>
      <c r="IF18" s="48"/>
      <c r="IG18" s="48"/>
      <c r="IH18" s="48"/>
      <c r="II18" s="48"/>
      <c r="IJ18" s="48"/>
      <c r="IK18" s="48"/>
      <c r="IL18"/>
      <c r="IM18"/>
    </row>
    <row r="19" spans="1:247" s="41" customFormat="1" ht="24.75" customHeight="1">
      <c r="A19" s="19">
        <v>16</v>
      </c>
      <c r="B19" s="20" t="s">
        <v>57</v>
      </c>
      <c r="C19" s="52">
        <v>121213</v>
      </c>
      <c r="D19" s="21" t="s">
        <v>74</v>
      </c>
      <c r="E19" s="53">
        <v>45000</v>
      </c>
      <c r="F19" s="54">
        <f t="shared" si="0"/>
        <v>40500</v>
      </c>
      <c r="G19" s="53">
        <f t="shared" si="1"/>
        <v>4500</v>
      </c>
      <c r="H19" s="20" t="s">
        <v>75</v>
      </c>
      <c r="I19" s="21" t="s">
        <v>76</v>
      </c>
      <c r="J19" s="21" t="s">
        <v>77</v>
      </c>
      <c r="HP19" s="47"/>
      <c r="HQ19" s="47"/>
      <c r="HR19" s="47"/>
      <c r="HS19" s="47"/>
      <c r="HT19" s="47"/>
      <c r="HU19" s="47"/>
      <c r="HV19" s="47"/>
      <c r="HW19" s="48"/>
      <c r="HX19" s="48"/>
      <c r="HY19" s="48"/>
      <c r="HZ19" s="48"/>
      <c r="IA19" s="48"/>
      <c r="IB19" s="48"/>
      <c r="IC19" s="48"/>
      <c r="ID19" s="48"/>
      <c r="IE19" s="48"/>
      <c r="IF19" s="48"/>
      <c r="IG19" s="48"/>
      <c r="IH19" s="48"/>
      <c r="II19" s="48"/>
      <c r="IJ19" s="48"/>
      <c r="IK19" s="48"/>
      <c r="IL19"/>
      <c r="IM19"/>
    </row>
    <row r="20" spans="1:247" s="41" customFormat="1" ht="24.75" customHeight="1">
      <c r="A20" s="19">
        <v>17</v>
      </c>
      <c r="B20" s="20" t="s">
        <v>57</v>
      </c>
      <c r="C20" s="52">
        <v>121270</v>
      </c>
      <c r="D20" s="21" t="s">
        <v>78</v>
      </c>
      <c r="E20" s="53">
        <v>45000</v>
      </c>
      <c r="F20" s="54">
        <f t="shared" si="0"/>
        <v>40500</v>
      </c>
      <c r="G20" s="53">
        <f t="shared" si="1"/>
        <v>4500</v>
      </c>
      <c r="H20" s="20" t="s">
        <v>79</v>
      </c>
      <c r="I20" s="21" t="s">
        <v>80</v>
      </c>
      <c r="J20" s="21" t="s">
        <v>81</v>
      </c>
      <c r="HP20" s="47"/>
      <c r="HQ20" s="47"/>
      <c r="HR20" s="47"/>
      <c r="HS20" s="47"/>
      <c r="HT20" s="47"/>
      <c r="HU20" s="47"/>
      <c r="HV20" s="47"/>
      <c r="HW20" s="48"/>
      <c r="HX20" s="48"/>
      <c r="HY20" s="48"/>
      <c r="HZ20" s="48"/>
      <c r="IA20" s="48"/>
      <c r="IB20" s="48"/>
      <c r="IC20" s="48"/>
      <c r="ID20" s="48"/>
      <c r="IE20" s="48"/>
      <c r="IF20" s="48"/>
      <c r="IG20" s="48"/>
      <c r="IH20" s="48"/>
      <c r="II20" s="48"/>
      <c r="IJ20" s="48"/>
      <c r="IK20" s="48"/>
      <c r="IL20"/>
      <c r="IM20"/>
    </row>
    <row r="21" spans="1:247" s="41" customFormat="1" ht="24.75" customHeight="1">
      <c r="A21" s="19">
        <v>18</v>
      </c>
      <c r="B21" s="20" t="s">
        <v>57</v>
      </c>
      <c r="C21" s="52">
        <v>122202</v>
      </c>
      <c r="D21" s="21" t="s">
        <v>82</v>
      </c>
      <c r="E21" s="53">
        <v>50000</v>
      </c>
      <c r="F21" s="54">
        <f t="shared" si="0"/>
        <v>45000</v>
      </c>
      <c r="G21" s="53">
        <f t="shared" si="1"/>
        <v>5000</v>
      </c>
      <c r="H21" s="20" t="s">
        <v>83</v>
      </c>
      <c r="I21" s="21" t="s">
        <v>84</v>
      </c>
      <c r="J21" s="21" t="s">
        <v>85</v>
      </c>
      <c r="HP21" s="47"/>
      <c r="HQ21" s="47"/>
      <c r="HR21" s="47"/>
      <c r="HS21" s="47"/>
      <c r="HT21" s="47"/>
      <c r="HU21" s="47"/>
      <c r="HV21" s="47"/>
      <c r="HW21" s="48"/>
      <c r="HX21" s="48"/>
      <c r="HY21" s="48"/>
      <c r="HZ21" s="48"/>
      <c r="IA21" s="48"/>
      <c r="IB21" s="48"/>
      <c r="IC21" s="48"/>
      <c r="ID21" s="48"/>
      <c r="IE21" s="48"/>
      <c r="IF21" s="48"/>
      <c r="IG21" s="48"/>
      <c r="IH21" s="48"/>
      <c r="II21" s="48"/>
      <c r="IJ21" s="48"/>
      <c r="IK21" s="48"/>
      <c r="IL21"/>
      <c r="IM21"/>
    </row>
    <row r="22" spans="1:247" s="41" customFormat="1" ht="24.75" customHeight="1">
      <c r="A22" s="19">
        <v>19</v>
      </c>
      <c r="B22" s="20" t="s">
        <v>57</v>
      </c>
      <c r="C22" s="52">
        <v>122256</v>
      </c>
      <c r="D22" s="21" t="s">
        <v>86</v>
      </c>
      <c r="E22" s="53">
        <v>50000</v>
      </c>
      <c r="F22" s="54">
        <f t="shared" si="0"/>
        <v>45000</v>
      </c>
      <c r="G22" s="53">
        <f t="shared" si="1"/>
        <v>5000</v>
      </c>
      <c r="H22" s="20" t="s">
        <v>87</v>
      </c>
      <c r="I22" s="21" t="s">
        <v>88</v>
      </c>
      <c r="J22" s="21" t="s">
        <v>89</v>
      </c>
      <c r="HP22" s="47"/>
      <c r="HQ22" s="47"/>
      <c r="HR22" s="47"/>
      <c r="HS22" s="47"/>
      <c r="HT22" s="47"/>
      <c r="HU22" s="47"/>
      <c r="HV22" s="47"/>
      <c r="HW22" s="48"/>
      <c r="HX22" s="48"/>
      <c r="HY22" s="48"/>
      <c r="HZ22" s="48"/>
      <c r="IA22" s="48"/>
      <c r="IB22" s="48"/>
      <c r="IC22" s="48"/>
      <c r="ID22" s="48"/>
      <c r="IE22" s="48"/>
      <c r="IF22" s="48"/>
      <c r="IG22" s="48"/>
      <c r="IH22" s="48"/>
      <c r="II22" s="48"/>
      <c r="IJ22" s="48"/>
      <c r="IK22" s="48"/>
      <c r="IL22"/>
      <c r="IM22"/>
    </row>
    <row r="23" spans="1:247" s="41" customFormat="1" ht="24.75" customHeight="1">
      <c r="A23" s="19">
        <v>20</v>
      </c>
      <c r="B23" s="20" t="s">
        <v>57</v>
      </c>
      <c r="C23" s="52">
        <v>121269</v>
      </c>
      <c r="D23" s="21" t="s">
        <v>90</v>
      </c>
      <c r="E23" s="53">
        <v>35000</v>
      </c>
      <c r="F23" s="54">
        <f t="shared" si="0"/>
        <v>31500</v>
      </c>
      <c r="G23" s="53">
        <f t="shared" si="1"/>
        <v>3500</v>
      </c>
      <c r="H23" s="20" t="s">
        <v>91</v>
      </c>
      <c r="I23" s="21" t="s">
        <v>92</v>
      </c>
      <c r="J23" s="21" t="s">
        <v>93</v>
      </c>
      <c r="HP23" s="47"/>
      <c r="HQ23" s="47"/>
      <c r="HR23" s="47"/>
      <c r="HS23" s="47"/>
      <c r="HT23" s="47"/>
      <c r="HU23" s="47"/>
      <c r="HV23" s="47"/>
      <c r="HW23" s="48"/>
      <c r="HX23" s="48"/>
      <c r="HY23" s="48"/>
      <c r="HZ23" s="48"/>
      <c r="IA23" s="48"/>
      <c r="IB23" s="48"/>
      <c r="IC23" s="48"/>
      <c r="ID23" s="48"/>
      <c r="IE23" s="48"/>
      <c r="IF23" s="48"/>
      <c r="IG23" s="48"/>
      <c r="IH23" s="48"/>
      <c r="II23" s="48"/>
      <c r="IJ23" s="48"/>
      <c r="IK23" s="48"/>
      <c r="IL23"/>
      <c r="IM23"/>
    </row>
    <row r="24" spans="1:247" s="41" customFormat="1" ht="24.75" customHeight="1">
      <c r="A24" s="19">
        <v>21</v>
      </c>
      <c r="B24" s="20" t="s">
        <v>57</v>
      </c>
      <c r="C24" s="52">
        <v>121268</v>
      </c>
      <c r="D24" s="21" t="s">
        <v>94</v>
      </c>
      <c r="E24" s="53">
        <v>35000</v>
      </c>
      <c r="F24" s="54">
        <f t="shared" si="0"/>
        <v>31500</v>
      </c>
      <c r="G24" s="53">
        <f t="shared" si="1"/>
        <v>3500</v>
      </c>
      <c r="H24" s="20" t="s">
        <v>95</v>
      </c>
      <c r="I24" s="21" t="s">
        <v>96</v>
      </c>
      <c r="J24" s="21" t="s">
        <v>97</v>
      </c>
      <c r="HP24" s="47"/>
      <c r="HQ24" s="47"/>
      <c r="HR24" s="47"/>
      <c r="HS24" s="47"/>
      <c r="HT24" s="47"/>
      <c r="HU24" s="47"/>
      <c r="HV24" s="47"/>
      <c r="HW24" s="48"/>
      <c r="HX24" s="48"/>
      <c r="HY24" s="48"/>
      <c r="HZ24" s="48"/>
      <c r="IA24" s="48"/>
      <c r="IB24" s="48"/>
      <c r="IC24" s="48"/>
      <c r="ID24" s="48"/>
      <c r="IE24" s="48"/>
      <c r="IF24" s="48"/>
      <c r="IG24" s="48"/>
      <c r="IH24" s="48"/>
      <c r="II24" s="48"/>
      <c r="IJ24" s="48"/>
      <c r="IK24" s="48"/>
      <c r="IL24"/>
      <c r="IM24"/>
    </row>
    <row r="25" spans="1:247" s="41" customFormat="1" ht="24.75" customHeight="1">
      <c r="A25" s="19">
        <v>22</v>
      </c>
      <c r="B25" s="20" t="s">
        <v>98</v>
      </c>
      <c r="C25" s="52">
        <v>120350</v>
      </c>
      <c r="D25" s="21" t="s">
        <v>99</v>
      </c>
      <c r="E25" s="53">
        <v>40000</v>
      </c>
      <c r="F25" s="54">
        <f t="shared" si="0"/>
        <v>36000</v>
      </c>
      <c r="G25" s="53">
        <f aca="true" t="shared" si="2" ref="G25:G33">E25*0.1</f>
        <v>4000</v>
      </c>
      <c r="H25" s="20" t="s">
        <v>100</v>
      </c>
      <c r="I25" s="21" t="s">
        <v>101</v>
      </c>
      <c r="J25" s="21" t="s">
        <v>102</v>
      </c>
      <c r="HP25" s="47"/>
      <c r="HQ25" s="47"/>
      <c r="HR25" s="47"/>
      <c r="HS25" s="47"/>
      <c r="HT25" s="47"/>
      <c r="HU25" s="47"/>
      <c r="HV25" s="47"/>
      <c r="HW25" s="48"/>
      <c r="HX25" s="48"/>
      <c r="HY25" s="48"/>
      <c r="HZ25" s="48"/>
      <c r="IA25" s="48"/>
      <c r="IB25" s="48"/>
      <c r="IC25" s="48"/>
      <c r="ID25" s="48"/>
      <c r="IE25" s="48"/>
      <c r="IF25" s="48"/>
      <c r="IG25" s="48"/>
      <c r="IH25" s="48"/>
      <c r="II25" s="48"/>
      <c r="IJ25" s="48"/>
      <c r="IK25" s="48"/>
      <c r="IL25"/>
      <c r="IM25"/>
    </row>
    <row r="26" spans="1:247" s="41" customFormat="1" ht="24.75" customHeight="1">
      <c r="A26" s="19">
        <v>23</v>
      </c>
      <c r="B26" s="20" t="s">
        <v>98</v>
      </c>
      <c r="C26" s="52">
        <v>121300</v>
      </c>
      <c r="D26" s="21" t="s">
        <v>103</v>
      </c>
      <c r="E26" s="53">
        <v>20000</v>
      </c>
      <c r="F26" s="54">
        <f t="shared" si="0"/>
        <v>18000</v>
      </c>
      <c r="G26" s="53">
        <f t="shared" si="2"/>
        <v>2000</v>
      </c>
      <c r="H26" s="20" t="s">
        <v>104</v>
      </c>
      <c r="I26" s="21" t="s">
        <v>105</v>
      </c>
      <c r="J26" s="21" t="s">
        <v>106</v>
      </c>
      <c r="HP26" s="47"/>
      <c r="HQ26" s="47"/>
      <c r="HR26" s="47"/>
      <c r="HS26" s="47"/>
      <c r="HT26" s="47"/>
      <c r="HU26" s="47"/>
      <c r="HV26" s="47"/>
      <c r="HW26" s="48"/>
      <c r="HX26" s="48"/>
      <c r="HY26" s="48"/>
      <c r="HZ26" s="48"/>
      <c r="IA26" s="48"/>
      <c r="IB26" s="48"/>
      <c r="IC26" s="48"/>
      <c r="ID26" s="48"/>
      <c r="IE26" s="48"/>
      <c r="IF26" s="48"/>
      <c r="IG26" s="48"/>
      <c r="IH26" s="48"/>
      <c r="II26" s="48"/>
      <c r="IJ26" s="48"/>
      <c r="IK26" s="48"/>
      <c r="IL26"/>
      <c r="IM26"/>
    </row>
    <row r="27" spans="1:247" s="41" customFormat="1" ht="24.75" customHeight="1">
      <c r="A27" s="19">
        <v>24</v>
      </c>
      <c r="B27" s="20" t="s">
        <v>98</v>
      </c>
      <c r="C27" s="52">
        <v>121330</v>
      </c>
      <c r="D27" s="21" t="s">
        <v>107</v>
      </c>
      <c r="E27" s="53">
        <v>20000</v>
      </c>
      <c r="F27" s="54">
        <f t="shared" si="0"/>
        <v>18000</v>
      </c>
      <c r="G27" s="53">
        <f t="shared" si="2"/>
        <v>2000</v>
      </c>
      <c r="H27" s="20" t="s">
        <v>108</v>
      </c>
      <c r="I27" s="21" t="s">
        <v>109</v>
      </c>
      <c r="J27" s="21" t="s">
        <v>110</v>
      </c>
      <c r="HP27" s="47"/>
      <c r="HQ27" s="47"/>
      <c r="HR27" s="47"/>
      <c r="HS27" s="47"/>
      <c r="HT27" s="47"/>
      <c r="HU27" s="47"/>
      <c r="HV27" s="47"/>
      <c r="HW27" s="48"/>
      <c r="HX27" s="48"/>
      <c r="HY27" s="48"/>
      <c r="HZ27" s="48"/>
      <c r="IA27" s="48"/>
      <c r="IB27" s="48"/>
      <c r="IC27" s="48"/>
      <c r="ID27" s="48"/>
      <c r="IE27" s="48"/>
      <c r="IF27" s="48"/>
      <c r="IG27" s="48"/>
      <c r="IH27" s="48"/>
      <c r="II27" s="48"/>
      <c r="IJ27" s="48"/>
      <c r="IK27" s="48"/>
      <c r="IL27"/>
      <c r="IM27"/>
    </row>
    <row r="28" spans="1:247" s="41" customFormat="1" ht="24.75" customHeight="1">
      <c r="A28" s="19">
        <v>25</v>
      </c>
      <c r="B28" s="20" t="s">
        <v>98</v>
      </c>
      <c r="C28" s="52">
        <v>121360</v>
      </c>
      <c r="D28" s="21" t="s">
        <v>111</v>
      </c>
      <c r="E28" s="53">
        <v>40000</v>
      </c>
      <c r="F28" s="54">
        <f t="shared" si="0"/>
        <v>36000</v>
      </c>
      <c r="G28" s="53">
        <f t="shared" si="2"/>
        <v>4000</v>
      </c>
      <c r="H28" s="20" t="s">
        <v>112</v>
      </c>
      <c r="I28" s="21" t="s">
        <v>113</v>
      </c>
      <c r="J28" s="21" t="s">
        <v>114</v>
      </c>
      <c r="HP28" s="47"/>
      <c r="HQ28" s="47"/>
      <c r="HR28" s="47"/>
      <c r="HS28" s="47"/>
      <c r="HT28" s="47"/>
      <c r="HU28" s="47"/>
      <c r="HV28" s="47"/>
      <c r="HW28" s="48"/>
      <c r="HX28" s="48"/>
      <c r="HY28" s="48"/>
      <c r="HZ28" s="48"/>
      <c r="IA28" s="48"/>
      <c r="IB28" s="48"/>
      <c r="IC28" s="48"/>
      <c r="ID28" s="48"/>
      <c r="IE28" s="48"/>
      <c r="IF28" s="48"/>
      <c r="IG28" s="48"/>
      <c r="IH28" s="48"/>
      <c r="II28" s="48"/>
      <c r="IJ28" s="48"/>
      <c r="IK28" s="48"/>
      <c r="IL28"/>
      <c r="IM28"/>
    </row>
    <row r="29" spans="1:247" s="41" customFormat="1" ht="24.75" customHeight="1">
      <c r="A29" s="19">
        <v>26</v>
      </c>
      <c r="B29" s="20" t="s">
        <v>98</v>
      </c>
      <c r="C29" s="52">
        <v>122300</v>
      </c>
      <c r="D29" s="21" t="s">
        <v>115</v>
      </c>
      <c r="E29" s="53">
        <v>20000</v>
      </c>
      <c r="F29" s="54">
        <f t="shared" si="0"/>
        <v>18000</v>
      </c>
      <c r="G29" s="53">
        <f t="shared" si="2"/>
        <v>2000</v>
      </c>
      <c r="H29" s="20" t="s">
        <v>116</v>
      </c>
      <c r="I29" s="21" t="s">
        <v>117</v>
      </c>
      <c r="J29" s="21" t="s">
        <v>118</v>
      </c>
      <c r="HP29" s="47"/>
      <c r="HQ29" s="47"/>
      <c r="HR29" s="47"/>
      <c r="HS29" s="47"/>
      <c r="HT29" s="47"/>
      <c r="HU29" s="47"/>
      <c r="HV29" s="47"/>
      <c r="HW29" s="48"/>
      <c r="HX29" s="48"/>
      <c r="HY29" s="48"/>
      <c r="HZ29" s="48"/>
      <c r="IA29" s="48"/>
      <c r="IB29" s="48"/>
      <c r="IC29" s="48"/>
      <c r="ID29" s="48"/>
      <c r="IE29" s="48"/>
      <c r="IF29" s="48"/>
      <c r="IG29" s="48"/>
      <c r="IH29" s="48"/>
      <c r="II29" s="48"/>
      <c r="IJ29" s="48"/>
      <c r="IK29" s="48"/>
      <c r="IL29"/>
      <c r="IM29"/>
    </row>
    <row r="30" spans="1:247" s="41" customFormat="1" ht="24.75" customHeight="1">
      <c r="A30" s="19">
        <v>27</v>
      </c>
      <c r="B30" s="20" t="s">
        <v>98</v>
      </c>
      <c r="C30" s="52">
        <v>122340</v>
      </c>
      <c r="D30" s="21" t="s">
        <v>119</v>
      </c>
      <c r="E30" s="53">
        <v>20000</v>
      </c>
      <c r="F30" s="54">
        <f t="shared" si="0"/>
        <v>18000</v>
      </c>
      <c r="G30" s="53">
        <f t="shared" si="2"/>
        <v>2000</v>
      </c>
      <c r="H30" s="20" t="s">
        <v>120</v>
      </c>
      <c r="I30" s="21" t="s">
        <v>121</v>
      </c>
      <c r="J30" s="21" t="s">
        <v>122</v>
      </c>
      <c r="HP30" s="47"/>
      <c r="HQ30" s="47"/>
      <c r="HR30" s="47"/>
      <c r="HS30" s="47"/>
      <c r="HT30" s="47"/>
      <c r="HU30" s="47"/>
      <c r="HV30" s="47"/>
      <c r="HW30" s="48"/>
      <c r="HX30" s="48"/>
      <c r="HY30" s="48"/>
      <c r="HZ30" s="48"/>
      <c r="IA30" s="48"/>
      <c r="IB30" s="48"/>
      <c r="IC30" s="48"/>
      <c r="ID30" s="48"/>
      <c r="IE30" s="48"/>
      <c r="IF30" s="48"/>
      <c r="IG30" s="48"/>
      <c r="IH30" s="48"/>
      <c r="II30" s="48"/>
      <c r="IJ30" s="48"/>
      <c r="IK30" s="48"/>
      <c r="IL30"/>
      <c r="IM30"/>
    </row>
    <row r="31" spans="1:247" s="41" customFormat="1" ht="24.75" customHeight="1">
      <c r="A31" s="19">
        <v>28</v>
      </c>
      <c r="B31" s="20" t="s">
        <v>98</v>
      </c>
      <c r="C31" s="52">
        <v>120301</v>
      </c>
      <c r="D31" s="21" t="s">
        <v>123</v>
      </c>
      <c r="E31" s="53">
        <v>80000</v>
      </c>
      <c r="F31" s="54">
        <f t="shared" si="0"/>
        <v>72000</v>
      </c>
      <c r="G31" s="53">
        <f t="shared" si="2"/>
        <v>8000</v>
      </c>
      <c r="H31" s="20" t="s">
        <v>124</v>
      </c>
      <c r="I31" s="21" t="s">
        <v>125</v>
      </c>
      <c r="J31" s="21" t="s">
        <v>126</v>
      </c>
      <c r="HP31" s="47"/>
      <c r="HQ31" s="47"/>
      <c r="HR31" s="47"/>
      <c r="HS31" s="47"/>
      <c r="HT31" s="47"/>
      <c r="HU31" s="47"/>
      <c r="HV31" s="47"/>
      <c r="HW31" s="48"/>
      <c r="HX31" s="48"/>
      <c r="HY31" s="48"/>
      <c r="HZ31" s="48"/>
      <c r="IA31" s="48"/>
      <c r="IB31" s="48"/>
      <c r="IC31" s="48"/>
      <c r="ID31" s="48"/>
      <c r="IE31" s="48"/>
      <c r="IF31" s="48"/>
      <c r="IG31" s="48"/>
      <c r="IH31" s="48"/>
      <c r="II31" s="48"/>
      <c r="IJ31" s="48"/>
      <c r="IK31" s="48"/>
      <c r="IL31"/>
      <c r="IM31"/>
    </row>
    <row r="32" spans="1:247" s="41" customFormat="1" ht="24.75" customHeight="1">
      <c r="A32" s="19">
        <v>29</v>
      </c>
      <c r="B32" s="20" t="s">
        <v>98</v>
      </c>
      <c r="C32" s="52">
        <v>123370</v>
      </c>
      <c r="D32" s="21" t="s">
        <v>127</v>
      </c>
      <c r="E32" s="53">
        <v>40000</v>
      </c>
      <c r="F32" s="54">
        <f t="shared" si="0"/>
        <v>36000</v>
      </c>
      <c r="G32" s="53">
        <f t="shared" si="2"/>
        <v>4000</v>
      </c>
      <c r="H32" s="20" t="s">
        <v>128</v>
      </c>
      <c r="I32" s="21" t="s">
        <v>129</v>
      </c>
      <c r="J32" s="21" t="s">
        <v>130</v>
      </c>
      <c r="HP32" s="47"/>
      <c r="HQ32" s="47"/>
      <c r="HR32" s="47"/>
      <c r="HS32" s="47"/>
      <c r="HT32" s="47"/>
      <c r="HU32" s="47"/>
      <c r="HV32" s="47"/>
      <c r="HW32" s="48"/>
      <c r="HX32" s="48"/>
      <c r="HY32" s="48"/>
      <c r="HZ32" s="48"/>
      <c r="IA32" s="48"/>
      <c r="IB32" s="48"/>
      <c r="IC32" s="48"/>
      <c r="ID32" s="48"/>
      <c r="IE32" s="48"/>
      <c r="IF32" s="48"/>
      <c r="IG32" s="48"/>
      <c r="IH32" s="48"/>
      <c r="II32" s="48"/>
      <c r="IJ32" s="48"/>
      <c r="IK32" s="48"/>
      <c r="IL32"/>
      <c r="IM32"/>
    </row>
    <row r="33" spans="1:247" s="41" customFormat="1" ht="24.75" customHeight="1">
      <c r="A33" s="19">
        <v>30</v>
      </c>
      <c r="B33" s="20" t="s">
        <v>98</v>
      </c>
      <c r="C33" s="52">
        <v>123300</v>
      </c>
      <c r="D33" s="21" t="s">
        <v>131</v>
      </c>
      <c r="E33" s="53">
        <v>40000</v>
      </c>
      <c r="F33" s="54">
        <f t="shared" si="0"/>
        <v>36000</v>
      </c>
      <c r="G33" s="53">
        <f t="shared" si="2"/>
        <v>4000</v>
      </c>
      <c r="H33" s="20" t="s">
        <v>132</v>
      </c>
      <c r="I33" s="21" t="s">
        <v>133</v>
      </c>
      <c r="J33" s="21" t="s">
        <v>134</v>
      </c>
      <c r="HP33" s="47"/>
      <c r="HQ33" s="47"/>
      <c r="HR33" s="47"/>
      <c r="HS33" s="47"/>
      <c r="HT33" s="47"/>
      <c r="HU33" s="47"/>
      <c r="HV33" s="47"/>
      <c r="HW33" s="48"/>
      <c r="HX33" s="48"/>
      <c r="HY33" s="48"/>
      <c r="HZ33" s="48"/>
      <c r="IA33" s="48"/>
      <c r="IB33" s="48"/>
      <c r="IC33" s="48"/>
      <c r="ID33" s="48"/>
      <c r="IE33" s="48"/>
      <c r="IF33" s="48"/>
      <c r="IG33" s="48"/>
      <c r="IH33" s="48"/>
      <c r="II33" s="48"/>
      <c r="IJ33" s="48"/>
      <c r="IK33" s="48"/>
      <c r="IL33"/>
      <c r="IM33"/>
    </row>
    <row r="34" spans="1:249" s="41" customFormat="1" ht="24.75" customHeight="1">
      <c r="A34" s="19">
        <v>31</v>
      </c>
      <c r="B34" s="20" t="s">
        <v>135</v>
      </c>
      <c r="C34" s="52">
        <v>120410</v>
      </c>
      <c r="D34" s="21" t="s">
        <v>136</v>
      </c>
      <c r="E34" s="53">
        <v>50000</v>
      </c>
      <c r="F34" s="54">
        <v>40000</v>
      </c>
      <c r="G34" s="53">
        <v>10000</v>
      </c>
      <c r="H34" s="20" t="s">
        <v>137</v>
      </c>
      <c r="I34" s="21" t="s">
        <v>138</v>
      </c>
      <c r="J34" s="21" t="s">
        <v>139</v>
      </c>
      <c r="HP34" s="47"/>
      <c r="HQ34" s="47"/>
      <c r="HR34" s="47"/>
      <c r="HS34" s="47"/>
      <c r="HT34" s="47"/>
      <c r="HU34" s="47"/>
      <c r="HV34" s="47"/>
      <c r="HW34" s="48"/>
      <c r="HX34" s="48"/>
      <c r="HY34" s="48"/>
      <c r="HZ34" s="48"/>
      <c r="IA34" s="48"/>
      <c r="IB34" s="48"/>
      <c r="IC34" s="48"/>
      <c r="ID34" s="48"/>
      <c r="IE34" s="48"/>
      <c r="IF34" s="48"/>
      <c r="IG34" s="48"/>
      <c r="IH34" s="48"/>
      <c r="II34" s="48"/>
      <c r="IJ34" s="48"/>
      <c r="IK34" s="48"/>
      <c r="IL34"/>
      <c r="IM34"/>
      <c r="IN34"/>
      <c r="IO34"/>
    </row>
    <row r="35" spans="1:249" s="41" customFormat="1" ht="24.75" customHeight="1">
      <c r="A35" s="19">
        <v>32</v>
      </c>
      <c r="B35" s="20" t="s">
        <v>135</v>
      </c>
      <c r="C35" s="52">
        <v>120431</v>
      </c>
      <c r="D35" s="21" t="s">
        <v>140</v>
      </c>
      <c r="E35" s="53">
        <v>50000</v>
      </c>
      <c r="F35" s="54">
        <v>40000</v>
      </c>
      <c r="G35" s="53">
        <v>10000</v>
      </c>
      <c r="H35" s="20" t="s">
        <v>141</v>
      </c>
      <c r="I35" s="21" t="s">
        <v>142</v>
      </c>
      <c r="J35" s="21" t="s">
        <v>143</v>
      </c>
      <c r="HP35" s="47"/>
      <c r="HQ35" s="47"/>
      <c r="HR35" s="47"/>
      <c r="HS35" s="47"/>
      <c r="HT35" s="47"/>
      <c r="HU35" s="47"/>
      <c r="HV35" s="47"/>
      <c r="HW35" s="48"/>
      <c r="HX35" s="48"/>
      <c r="HY35" s="48"/>
      <c r="HZ35" s="48"/>
      <c r="IA35" s="48"/>
      <c r="IB35" s="48"/>
      <c r="IC35" s="48"/>
      <c r="ID35" s="48"/>
      <c r="IE35" s="48"/>
      <c r="IF35" s="48"/>
      <c r="IG35" s="48"/>
      <c r="IH35" s="48"/>
      <c r="II35" s="48"/>
      <c r="IJ35" s="48"/>
      <c r="IK35" s="48"/>
      <c r="IL35"/>
      <c r="IM35"/>
      <c r="IN35"/>
      <c r="IO35"/>
    </row>
    <row r="36" spans="1:249" s="41" customFormat="1" ht="24.75" customHeight="1">
      <c r="A36" s="19">
        <v>33</v>
      </c>
      <c r="B36" s="20" t="s">
        <v>135</v>
      </c>
      <c r="C36" s="52">
        <v>121403</v>
      </c>
      <c r="D36" s="21" t="s">
        <v>144</v>
      </c>
      <c r="E36" s="53">
        <v>50000</v>
      </c>
      <c r="F36" s="54">
        <v>40000</v>
      </c>
      <c r="G36" s="53">
        <v>10000</v>
      </c>
      <c r="H36" s="20" t="s">
        <v>145</v>
      </c>
      <c r="I36" s="21" t="s">
        <v>146</v>
      </c>
      <c r="J36" s="21" t="s">
        <v>147</v>
      </c>
      <c r="HP36" s="47"/>
      <c r="HQ36" s="47"/>
      <c r="HR36" s="47"/>
      <c r="HS36" s="47"/>
      <c r="HT36" s="47"/>
      <c r="HU36" s="47"/>
      <c r="HV36" s="47"/>
      <c r="HW36" s="48"/>
      <c r="HX36" s="48"/>
      <c r="HY36" s="48"/>
      <c r="HZ36" s="48"/>
      <c r="IA36" s="48"/>
      <c r="IB36" s="48"/>
      <c r="IC36" s="48"/>
      <c r="ID36" s="48"/>
      <c r="IE36" s="48"/>
      <c r="IF36" s="48"/>
      <c r="IG36" s="48"/>
      <c r="IH36" s="48"/>
      <c r="II36" s="48"/>
      <c r="IJ36" s="48"/>
      <c r="IK36" s="48"/>
      <c r="IL36"/>
      <c r="IM36"/>
      <c r="IN36"/>
      <c r="IO36"/>
    </row>
    <row r="37" spans="1:249" s="41" customFormat="1" ht="24.75" customHeight="1">
      <c r="A37" s="19">
        <v>34</v>
      </c>
      <c r="B37" s="20" t="s">
        <v>135</v>
      </c>
      <c r="C37" s="52">
        <v>121402</v>
      </c>
      <c r="D37" s="21" t="s">
        <v>148</v>
      </c>
      <c r="E37" s="53">
        <v>50000</v>
      </c>
      <c r="F37" s="54">
        <v>40000</v>
      </c>
      <c r="G37" s="53">
        <v>10000</v>
      </c>
      <c r="H37" s="20" t="s">
        <v>149</v>
      </c>
      <c r="I37" s="21" t="s">
        <v>150</v>
      </c>
      <c r="J37" s="21" t="s">
        <v>151</v>
      </c>
      <c r="HP37" s="47"/>
      <c r="HQ37" s="47"/>
      <c r="HR37" s="47"/>
      <c r="HS37" s="47"/>
      <c r="HT37" s="47"/>
      <c r="HU37" s="47"/>
      <c r="HV37" s="47"/>
      <c r="HW37" s="48"/>
      <c r="HX37" s="48"/>
      <c r="HY37" s="48"/>
      <c r="HZ37" s="48"/>
      <c r="IA37" s="48"/>
      <c r="IB37" s="48"/>
      <c r="IC37" s="48"/>
      <c r="ID37" s="48"/>
      <c r="IE37" s="48"/>
      <c r="IF37" s="48"/>
      <c r="IG37" s="48"/>
      <c r="IH37" s="48"/>
      <c r="II37" s="48"/>
      <c r="IJ37" s="48"/>
      <c r="IK37" s="48"/>
      <c r="IL37"/>
      <c r="IM37"/>
      <c r="IN37"/>
      <c r="IO37"/>
    </row>
    <row r="38" spans="1:249" s="41" customFormat="1" ht="24.75" customHeight="1">
      <c r="A38" s="19">
        <v>35</v>
      </c>
      <c r="B38" s="20" t="s">
        <v>135</v>
      </c>
      <c r="C38" s="52">
        <v>122403</v>
      </c>
      <c r="D38" s="21" t="s">
        <v>152</v>
      </c>
      <c r="E38" s="53">
        <v>52000</v>
      </c>
      <c r="F38" s="54">
        <v>42000</v>
      </c>
      <c r="G38" s="53">
        <v>10000</v>
      </c>
      <c r="H38" s="20" t="s">
        <v>153</v>
      </c>
      <c r="I38" s="21" t="s">
        <v>154</v>
      </c>
      <c r="J38" s="21" t="s">
        <v>155</v>
      </c>
      <c r="HP38" s="47"/>
      <c r="HQ38" s="47"/>
      <c r="HR38" s="47"/>
      <c r="HS38" s="47"/>
      <c r="HT38" s="47"/>
      <c r="HU38" s="47"/>
      <c r="HV38" s="47"/>
      <c r="HW38" s="48"/>
      <c r="HX38" s="48"/>
      <c r="HY38" s="48"/>
      <c r="HZ38" s="48"/>
      <c r="IA38" s="48"/>
      <c r="IB38" s="48"/>
      <c r="IC38" s="48"/>
      <c r="ID38" s="48"/>
      <c r="IE38" s="48"/>
      <c r="IF38" s="48"/>
      <c r="IG38" s="48"/>
      <c r="IH38" s="48"/>
      <c r="II38" s="48"/>
      <c r="IJ38" s="48"/>
      <c r="IK38" s="48"/>
      <c r="IL38"/>
      <c r="IM38"/>
      <c r="IN38"/>
      <c r="IO38"/>
    </row>
    <row r="39" spans="1:249" s="41" customFormat="1" ht="24.75" customHeight="1">
      <c r="A39" s="19">
        <v>36</v>
      </c>
      <c r="B39" s="20" t="s">
        <v>135</v>
      </c>
      <c r="C39" s="52">
        <v>122400</v>
      </c>
      <c r="D39" s="21" t="s">
        <v>156</v>
      </c>
      <c r="E39" s="53">
        <v>52000</v>
      </c>
      <c r="F39" s="54">
        <v>42000</v>
      </c>
      <c r="G39" s="53">
        <v>10000</v>
      </c>
      <c r="H39" s="20" t="s">
        <v>157</v>
      </c>
      <c r="I39" s="21" t="s">
        <v>158</v>
      </c>
      <c r="J39" s="21" t="s">
        <v>159</v>
      </c>
      <c r="HP39" s="47"/>
      <c r="HQ39" s="47"/>
      <c r="HR39" s="47"/>
      <c r="HS39" s="47"/>
      <c r="HT39" s="47"/>
      <c r="HU39" s="47"/>
      <c r="HV39" s="47"/>
      <c r="HW39" s="48"/>
      <c r="HX39" s="48"/>
      <c r="HY39" s="48"/>
      <c r="HZ39" s="48"/>
      <c r="IA39" s="48"/>
      <c r="IB39" s="48"/>
      <c r="IC39" s="48"/>
      <c r="ID39" s="48"/>
      <c r="IE39" s="48"/>
      <c r="IF39" s="48"/>
      <c r="IG39" s="48"/>
      <c r="IH39" s="48"/>
      <c r="II39" s="48"/>
      <c r="IJ39" s="48"/>
      <c r="IK39" s="48"/>
      <c r="IL39"/>
      <c r="IM39"/>
      <c r="IN39"/>
      <c r="IO39"/>
    </row>
    <row r="40" spans="1:251" s="41" customFormat="1" ht="24.75" customHeight="1">
      <c r="A40" s="19">
        <v>37</v>
      </c>
      <c r="B40" s="20" t="s">
        <v>135</v>
      </c>
      <c r="C40" s="52">
        <v>123450</v>
      </c>
      <c r="D40" s="21" t="s">
        <v>160</v>
      </c>
      <c r="E40" s="53">
        <v>52000</v>
      </c>
      <c r="F40" s="54">
        <v>42000</v>
      </c>
      <c r="G40" s="53">
        <v>10000</v>
      </c>
      <c r="H40" s="20" t="s">
        <v>161</v>
      </c>
      <c r="I40" s="21" t="s">
        <v>162</v>
      </c>
      <c r="J40" s="21" t="s">
        <v>163</v>
      </c>
      <c r="HP40" s="47"/>
      <c r="HQ40" s="47"/>
      <c r="HR40" s="47"/>
      <c r="HS40" s="47"/>
      <c r="HT40" s="47"/>
      <c r="HU40" s="47"/>
      <c r="HV40" s="47"/>
      <c r="HW40" s="48"/>
      <c r="HX40" s="48"/>
      <c r="HY40" s="48"/>
      <c r="HZ40" s="48"/>
      <c r="IA40" s="48"/>
      <c r="IB40" s="48"/>
      <c r="IC40" s="48"/>
      <c r="ID40" s="48"/>
      <c r="IE40" s="48"/>
      <c r="IF40" s="48"/>
      <c r="IG40" s="48"/>
      <c r="IH40" s="48"/>
      <c r="II40" s="48"/>
      <c r="IJ40" s="48"/>
      <c r="IK40" s="48"/>
      <c r="IL40"/>
      <c r="IM40"/>
      <c r="IN40"/>
      <c r="IO40"/>
      <c r="IP40"/>
      <c r="IQ40"/>
    </row>
    <row r="41" spans="1:247" s="41" customFormat="1" ht="24.75" customHeight="1">
      <c r="A41" s="19">
        <v>38</v>
      </c>
      <c r="B41" s="20" t="s">
        <v>135</v>
      </c>
      <c r="C41" s="52">
        <v>123400</v>
      </c>
      <c r="D41" s="21" t="s">
        <v>164</v>
      </c>
      <c r="E41" s="53">
        <v>52000</v>
      </c>
      <c r="F41" s="54">
        <v>42000</v>
      </c>
      <c r="G41" s="53">
        <v>10000</v>
      </c>
      <c r="H41" s="20" t="s">
        <v>165</v>
      </c>
      <c r="I41" s="21" t="s">
        <v>166</v>
      </c>
      <c r="J41" s="21" t="s">
        <v>167</v>
      </c>
      <c r="HP41" s="47"/>
      <c r="HQ41" s="47"/>
      <c r="HR41" s="47"/>
      <c r="HS41" s="47"/>
      <c r="HT41" s="47"/>
      <c r="HU41" s="47"/>
      <c r="HV41" s="47"/>
      <c r="HW41" s="48"/>
      <c r="HX41" s="48"/>
      <c r="HY41" s="48"/>
      <c r="HZ41" s="48"/>
      <c r="IA41" s="48"/>
      <c r="IB41" s="48"/>
      <c r="IC41" s="48"/>
      <c r="ID41" s="48"/>
      <c r="IE41" s="48"/>
      <c r="IF41" s="48"/>
      <c r="IG41" s="48"/>
      <c r="IH41" s="48"/>
      <c r="II41" s="48"/>
      <c r="IJ41" s="48"/>
      <c r="IK41" s="48"/>
      <c r="IL41"/>
      <c r="IM41"/>
    </row>
    <row r="42" spans="1:247" s="41" customFormat="1" ht="24.75" customHeight="1">
      <c r="A42" s="19">
        <v>39</v>
      </c>
      <c r="B42" s="20" t="s">
        <v>135</v>
      </c>
      <c r="C42" s="52">
        <v>122450</v>
      </c>
      <c r="D42" s="21" t="s">
        <v>168</v>
      </c>
      <c r="E42" s="53">
        <v>52000</v>
      </c>
      <c r="F42" s="54">
        <v>42000</v>
      </c>
      <c r="G42" s="53">
        <v>10000</v>
      </c>
      <c r="H42" s="20" t="s">
        <v>169</v>
      </c>
      <c r="I42" s="21" t="s">
        <v>170</v>
      </c>
      <c r="J42" s="21" t="s">
        <v>171</v>
      </c>
      <c r="HP42" s="47"/>
      <c r="HQ42" s="47"/>
      <c r="HR42" s="47"/>
      <c r="HS42" s="47"/>
      <c r="HT42" s="47"/>
      <c r="HU42" s="47"/>
      <c r="HV42" s="47"/>
      <c r="HW42" s="48"/>
      <c r="HX42" s="48"/>
      <c r="HY42" s="48"/>
      <c r="HZ42" s="48"/>
      <c r="IA42" s="48"/>
      <c r="IB42" s="48"/>
      <c r="IC42" s="48"/>
      <c r="ID42" s="48"/>
      <c r="IE42" s="48"/>
      <c r="IF42" s="48"/>
      <c r="IG42" s="48"/>
      <c r="IH42" s="48"/>
      <c r="II42" s="48"/>
      <c r="IJ42" s="48"/>
      <c r="IK42" s="48"/>
      <c r="IL42"/>
      <c r="IM42"/>
    </row>
    <row r="43" spans="1:247" s="41" customFormat="1" ht="24.75" customHeight="1">
      <c r="A43" s="19">
        <v>40</v>
      </c>
      <c r="B43" s="20" t="s">
        <v>172</v>
      </c>
      <c r="C43" s="52">
        <v>120605</v>
      </c>
      <c r="D43" s="21" t="s">
        <v>173</v>
      </c>
      <c r="E43" s="53">
        <v>45000</v>
      </c>
      <c r="F43" s="54">
        <f aca="true" t="shared" si="3" ref="F43:F47">E43*0.9</f>
        <v>40500</v>
      </c>
      <c r="G43" s="53">
        <f aca="true" t="shared" si="4" ref="G43:G47">E43-F43</f>
        <v>4500</v>
      </c>
      <c r="H43" s="20" t="s">
        <v>174</v>
      </c>
      <c r="I43" s="21" t="s">
        <v>175</v>
      </c>
      <c r="J43" s="21" t="s">
        <v>176</v>
      </c>
      <c r="HP43" s="47"/>
      <c r="HQ43" s="47"/>
      <c r="HR43" s="47"/>
      <c r="HS43" s="47"/>
      <c r="HT43" s="47"/>
      <c r="HU43" s="47"/>
      <c r="HV43" s="47"/>
      <c r="HW43" s="48"/>
      <c r="HX43" s="48"/>
      <c r="HY43" s="48"/>
      <c r="HZ43" s="48"/>
      <c r="IA43" s="48"/>
      <c r="IB43" s="48"/>
      <c r="IC43" s="48"/>
      <c r="ID43" s="48"/>
      <c r="IE43" s="48"/>
      <c r="IF43" s="48"/>
      <c r="IG43" s="48"/>
      <c r="IH43" s="48"/>
      <c r="II43" s="48"/>
      <c r="IJ43" s="48"/>
      <c r="IK43" s="48"/>
      <c r="IL43"/>
      <c r="IM43"/>
    </row>
    <row r="44" spans="1:247" s="41" customFormat="1" ht="24.75" customHeight="1">
      <c r="A44" s="19">
        <v>41</v>
      </c>
      <c r="B44" s="20" t="s">
        <v>172</v>
      </c>
      <c r="C44" s="52">
        <v>120610</v>
      </c>
      <c r="D44" s="21" t="s">
        <v>177</v>
      </c>
      <c r="E44" s="53">
        <v>50000</v>
      </c>
      <c r="F44" s="54">
        <f t="shared" si="3"/>
        <v>45000</v>
      </c>
      <c r="G44" s="53">
        <f t="shared" si="4"/>
        <v>5000</v>
      </c>
      <c r="H44" s="20" t="s">
        <v>178</v>
      </c>
      <c r="I44" s="21" t="s">
        <v>179</v>
      </c>
      <c r="J44" s="21" t="s">
        <v>180</v>
      </c>
      <c r="HP44" s="47"/>
      <c r="HQ44" s="47"/>
      <c r="HR44" s="47"/>
      <c r="HS44" s="47"/>
      <c r="HT44" s="47"/>
      <c r="HU44" s="47"/>
      <c r="HV44" s="47"/>
      <c r="HW44" s="48"/>
      <c r="HX44" s="48"/>
      <c r="HY44" s="48"/>
      <c r="HZ44" s="48"/>
      <c r="IA44" s="48"/>
      <c r="IB44" s="48"/>
      <c r="IC44" s="48"/>
      <c r="ID44" s="48"/>
      <c r="IE44" s="48"/>
      <c r="IF44" s="48"/>
      <c r="IG44" s="48"/>
      <c r="IH44" s="48"/>
      <c r="II44" s="48"/>
      <c r="IJ44" s="48"/>
      <c r="IK44" s="48"/>
      <c r="IL44"/>
      <c r="IM44"/>
    </row>
    <row r="45" spans="1:247" s="41" customFormat="1" ht="24.75" customHeight="1">
      <c r="A45" s="19">
        <v>42</v>
      </c>
      <c r="B45" s="20" t="s">
        <v>172</v>
      </c>
      <c r="C45" s="52">
        <v>120630</v>
      </c>
      <c r="D45" s="21" t="s">
        <v>181</v>
      </c>
      <c r="E45" s="53">
        <v>35000</v>
      </c>
      <c r="F45" s="54">
        <f t="shared" si="3"/>
        <v>31500</v>
      </c>
      <c r="G45" s="53">
        <f t="shared" si="4"/>
        <v>3500</v>
      </c>
      <c r="H45" s="20" t="s">
        <v>182</v>
      </c>
      <c r="I45" s="21" t="s">
        <v>183</v>
      </c>
      <c r="J45" s="21" t="s">
        <v>184</v>
      </c>
      <c r="HP45" s="47"/>
      <c r="HQ45" s="47"/>
      <c r="HR45" s="47"/>
      <c r="HS45" s="47"/>
      <c r="HT45" s="47"/>
      <c r="HU45" s="47"/>
      <c r="HV45" s="47"/>
      <c r="HW45" s="48"/>
      <c r="HX45" s="48"/>
      <c r="HY45" s="48"/>
      <c r="HZ45" s="48"/>
      <c r="IA45" s="48"/>
      <c r="IB45" s="48"/>
      <c r="IC45" s="48"/>
      <c r="ID45" s="48"/>
      <c r="IE45" s="48"/>
      <c r="IF45" s="48"/>
      <c r="IG45" s="48"/>
      <c r="IH45" s="48"/>
      <c r="II45" s="48"/>
      <c r="IJ45" s="48"/>
      <c r="IK45" s="48"/>
      <c r="IL45"/>
      <c r="IM45"/>
    </row>
    <row r="46" spans="1:247" s="41" customFormat="1" ht="24.75" customHeight="1">
      <c r="A46" s="19">
        <v>43</v>
      </c>
      <c r="B46" s="20" t="s">
        <v>172</v>
      </c>
      <c r="C46" s="52">
        <v>120660</v>
      </c>
      <c r="D46" s="21" t="s">
        <v>185</v>
      </c>
      <c r="E46" s="53">
        <v>20000</v>
      </c>
      <c r="F46" s="54">
        <f t="shared" si="3"/>
        <v>18000</v>
      </c>
      <c r="G46" s="53">
        <f t="shared" si="4"/>
        <v>2000</v>
      </c>
      <c r="H46" s="20" t="s">
        <v>186</v>
      </c>
      <c r="I46" s="21" t="s">
        <v>187</v>
      </c>
      <c r="J46" s="21" t="s">
        <v>188</v>
      </c>
      <c r="HP46" s="47"/>
      <c r="HQ46" s="47"/>
      <c r="HR46" s="47"/>
      <c r="HS46" s="47"/>
      <c r="HT46" s="47"/>
      <c r="HU46" s="47"/>
      <c r="HV46" s="47"/>
      <c r="HW46" s="48"/>
      <c r="HX46" s="48"/>
      <c r="HY46" s="48"/>
      <c r="HZ46" s="48"/>
      <c r="IA46" s="48"/>
      <c r="IB46" s="48"/>
      <c r="IC46" s="48"/>
      <c r="ID46" s="48"/>
      <c r="IE46" s="48"/>
      <c r="IF46" s="48"/>
      <c r="IG46" s="48"/>
      <c r="IH46" s="48"/>
      <c r="II46" s="48"/>
      <c r="IJ46" s="48"/>
      <c r="IK46" s="48"/>
      <c r="IL46"/>
      <c r="IM46"/>
    </row>
    <row r="47" spans="1:247" s="41" customFormat="1" ht="24.75" customHeight="1">
      <c r="A47" s="19">
        <v>44</v>
      </c>
      <c r="B47" s="20" t="s">
        <v>172</v>
      </c>
      <c r="C47" s="52">
        <v>120680</v>
      </c>
      <c r="D47" s="21" t="s">
        <v>189</v>
      </c>
      <c r="E47" s="53">
        <v>40000</v>
      </c>
      <c r="F47" s="54">
        <f t="shared" si="3"/>
        <v>36000</v>
      </c>
      <c r="G47" s="53">
        <f t="shared" si="4"/>
        <v>4000</v>
      </c>
      <c r="H47" s="20" t="s">
        <v>190</v>
      </c>
      <c r="I47" s="21" t="s">
        <v>191</v>
      </c>
      <c r="J47" s="21" t="s">
        <v>192</v>
      </c>
      <c r="HP47" s="47"/>
      <c r="HQ47" s="47"/>
      <c r="HR47" s="47"/>
      <c r="HS47" s="47"/>
      <c r="HT47" s="47"/>
      <c r="HU47" s="47"/>
      <c r="HV47" s="47"/>
      <c r="HW47" s="48"/>
      <c r="HX47" s="48"/>
      <c r="HY47" s="48"/>
      <c r="HZ47" s="48"/>
      <c r="IA47" s="48"/>
      <c r="IB47" s="48"/>
      <c r="IC47" s="48"/>
      <c r="ID47" s="48"/>
      <c r="IE47" s="48"/>
      <c r="IF47" s="48"/>
      <c r="IG47" s="48"/>
      <c r="IH47" s="48"/>
      <c r="II47" s="48"/>
      <c r="IJ47" s="48"/>
      <c r="IK47" s="48"/>
      <c r="IL47"/>
      <c r="IM47"/>
    </row>
    <row r="48" spans="1:247" s="41" customFormat="1" ht="24.75" customHeight="1">
      <c r="A48" s="19">
        <v>45</v>
      </c>
      <c r="B48" s="20" t="s">
        <v>193</v>
      </c>
      <c r="C48" s="52">
        <v>121704</v>
      </c>
      <c r="D48" s="21" t="s">
        <v>194</v>
      </c>
      <c r="E48" s="53">
        <v>60000</v>
      </c>
      <c r="F48" s="54">
        <v>54000</v>
      </c>
      <c r="G48" s="53">
        <v>6000</v>
      </c>
      <c r="H48" s="20" t="s">
        <v>195</v>
      </c>
      <c r="I48" s="21" t="s">
        <v>196</v>
      </c>
      <c r="J48" s="21" t="s">
        <v>197</v>
      </c>
      <c r="HP48" s="47"/>
      <c r="HQ48" s="47"/>
      <c r="HR48" s="47"/>
      <c r="HS48" s="47"/>
      <c r="HT48" s="47"/>
      <c r="HU48" s="47"/>
      <c r="HV48" s="47"/>
      <c r="HW48" s="48"/>
      <c r="HX48" s="48"/>
      <c r="HY48" s="48"/>
      <c r="HZ48" s="48"/>
      <c r="IA48" s="48"/>
      <c r="IB48" s="48"/>
      <c r="IC48" s="48"/>
      <c r="ID48" s="48"/>
      <c r="IE48" s="48"/>
      <c r="IF48" s="48"/>
      <c r="IG48" s="48"/>
      <c r="IH48" s="48"/>
      <c r="II48" s="48"/>
      <c r="IJ48" s="48"/>
      <c r="IK48" s="48"/>
      <c r="IL48"/>
      <c r="IM48"/>
    </row>
    <row r="49" spans="1:247" s="41" customFormat="1" ht="24.75" customHeight="1">
      <c r="A49" s="19">
        <v>46</v>
      </c>
      <c r="B49" s="20" t="s">
        <v>193</v>
      </c>
      <c r="C49" s="52">
        <v>121700</v>
      </c>
      <c r="D49" s="21" t="s">
        <v>198</v>
      </c>
      <c r="E49" s="53">
        <v>60000</v>
      </c>
      <c r="F49" s="54">
        <v>54000</v>
      </c>
      <c r="G49" s="53">
        <v>6000</v>
      </c>
      <c r="H49" s="20" t="s">
        <v>199</v>
      </c>
      <c r="I49" s="21" t="s">
        <v>200</v>
      </c>
      <c r="J49" s="21" t="s">
        <v>201</v>
      </c>
      <c r="HP49" s="47"/>
      <c r="HQ49" s="47"/>
      <c r="HR49" s="47"/>
      <c r="HS49" s="47"/>
      <c r="HT49" s="47"/>
      <c r="HU49" s="47"/>
      <c r="HV49" s="47"/>
      <c r="HW49" s="48"/>
      <c r="HX49" s="48"/>
      <c r="HY49" s="48"/>
      <c r="HZ49" s="48"/>
      <c r="IA49" s="48"/>
      <c r="IB49" s="48"/>
      <c r="IC49" s="48"/>
      <c r="ID49" s="48"/>
      <c r="IE49" s="48"/>
      <c r="IF49" s="48"/>
      <c r="IG49" s="48"/>
      <c r="IH49" s="48"/>
      <c r="II49" s="48"/>
      <c r="IJ49" s="48"/>
      <c r="IK49" s="48"/>
      <c r="IL49"/>
      <c r="IM49"/>
    </row>
    <row r="50" spans="1:247" s="41" customFormat="1" ht="24.75" customHeight="1">
      <c r="A50" s="19">
        <v>47</v>
      </c>
      <c r="B50" s="20" t="s">
        <v>193</v>
      </c>
      <c r="C50" s="52">
        <v>120720</v>
      </c>
      <c r="D50" s="21" t="s">
        <v>202</v>
      </c>
      <c r="E50" s="53">
        <v>22000</v>
      </c>
      <c r="F50" s="54">
        <v>19800</v>
      </c>
      <c r="G50" s="53">
        <v>2200</v>
      </c>
      <c r="H50" s="20" t="s">
        <v>203</v>
      </c>
      <c r="I50" s="21" t="s">
        <v>204</v>
      </c>
      <c r="J50" s="21" t="s">
        <v>205</v>
      </c>
      <c r="HP50" s="47"/>
      <c r="HQ50" s="47"/>
      <c r="HR50" s="47"/>
      <c r="HS50" s="47"/>
      <c r="HT50" s="47"/>
      <c r="HU50" s="47"/>
      <c r="HV50" s="47"/>
      <c r="HW50" s="48"/>
      <c r="HX50" s="48"/>
      <c r="HY50" s="48"/>
      <c r="HZ50" s="48"/>
      <c r="IA50" s="48"/>
      <c r="IB50" s="48"/>
      <c r="IC50" s="48"/>
      <c r="ID50" s="48"/>
      <c r="IE50" s="48"/>
      <c r="IF50" s="48"/>
      <c r="IG50" s="48"/>
      <c r="IH50" s="48"/>
      <c r="II50" s="48"/>
      <c r="IJ50" s="48"/>
      <c r="IK50" s="48"/>
      <c r="IL50"/>
      <c r="IM50"/>
    </row>
    <row r="51" spans="1:247" s="41" customFormat="1" ht="24.75" customHeight="1">
      <c r="A51" s="19">
        <v>48</v>
      </c>
      <c r="B51" s="20" t="s">
        <v>193</v>
      </c>
      <c r="C51" s="52">
        <v>120760</v>
      </c>
      <c r="D51" s="21" t="s">
        <v>206</v>
      </c>
      <c r="E51" s="53">
        <v>28000</v>
      </c>
      <c r="F51" s="54">
        <v>25200</v>
      </c>
      <c r="G51" s="53">
        <v>2800</v>
      </c>
      <c r="H51" s="20" t="s">
        <v>207</v>
      </c>
      <c r="I51" s="21" t="s">
        <v>208</v>
      </c>
      <c r="J51" s="21" t="s">
        <v>209</v>
      </c>
      <c r="HP51" s="47"/>
      <c r="HQ51" s="47"/>
      <c r="HR51" s="47"/>
      <c r="HS51" s="47"/>
      <c r="HT51" s="47"/>
      <c r="HU51" s="47"/>
      <c r="HV51" s="47"/>
      <c r="HW51" s="48"/>
      <c r="HX51" s="48"/>
      <c r="HY51" s="48"/>
      <c r="HZ51" s="48"/>
      <c r="IA51" s="48"/>
      <c r="IB51" s="48"/>
      <c r="IC51" s="48"/>
      <c r="ID51" s="48"/>
      <c r="IE51" s="48"/>
      <c r="IF51" s="48"/>
      <c r="IG51" s="48"/>
      <c r="IH51" s="48"/>
      <c r="II51" s="48"/>
      <c r="IJ51" s="48"/>
      <c r="IK51" s="48"/>
      <c r="IL51"/>
      <c r="IM51"/>
    </row>
    <row r="52" spans="1:247" s="41" customFormat="1" ht="24.75" customHeight="1">
      <c r="A52" s="19">
        <v>49</v>
      </c>
      <c r="B52" s="20" t="s">
        <v>193</v>
      </c>
      <c r="C52" s="52">
        <v>121760</v>
      </c>
      <c r="D52" s="21" t="s">
        <v>210</v>
      </c>
      <c r="E52" s="53">
        <v>26000</v>
      </c>
      <c r="F52" s="54">
        <v>23400</v>
      </c>
      <c r="G52" s="53">
        <v>2600</v>
      </c>
      <c r="H52" s="20" t="s">
        <v>211</v>
      </c>
      <c r="I52" s="21" t="s">
        <v>212</v>
      </c>
      <c r="J52" s="21" t="s">
        <v>213</v>
      </c>
      <c r="HP52" s="47"/>
      <c r="HQ52" s="47"/>
      <c r="HR52" s="47"/>
      <c r="HS52" s="47"/>
      <c r="HT52" s="47"/>
      <c r="HU52" s="47"/>
      <c r="HV52" s="47"/>
      <c r="HW52" s="48"/>
      <c r="HX52" s="48"/>
      <c r="HY52" s="48"/>
      <c r="HZ52" s="48"/>
      <c r="IA52" s="48"/>
      <c r="IB52" s="48"/>
      <c r="IC52" s="48"/>
      <c r="ID52" s="48"/>
      <c r="IE52" s="48"/>
      <c r="IF52" s="48"/>
      <c r="IG52" s="48"/>
      <c r="IH52" s="48"/>
      <c r="II52" s="48"/>
      <c r="IJ52" s="48"/>
      <c r="IK52" s="48"/>
      <c r="IL52"/>
      <c r="IM52"/>
    </row>
    <row r="53" spans="1:247" s="41" customFormat="1" ht="24.75" customHeight="1">
      <c r="A53" s="19">
        <v>50</v>
      </c>
      <c r="B53" s="20" t="s">
        <v>193</v>
      </c>
      <c r="C53" s="52">
        <v>122700</v>
      </c>
      <c r="D53" s="21" t="s">
        <v>214</v>
      </c>
      <c r="E53" s="53">
        <v>20000</v>
      </c>
      <c r="F53" s="54">
        <v>18000</v>
      </c>
      <c r="G53" s="53">
        <v>2000</v>
      </c>
      <c r="H53" s="20" t="s">
        <v>215</v>
      </c>
      <c r="I53" s="21" t="s">
        <v>216</v>
      </c>
      <c r="J53" s="21" t="s">
        <v>217</v>
      </c>
      <c r="HP53" s="47"/>
      <c r="HQ53" s="47"/>
      <c r="HR53" s="47"/>
      <c r="HS53" s="47"/>
      <c r="HT53" s="47"/>
      <c r="HU53" s="47"/>
      <c r="HV53" s="47"/>
      <c r="HW53" s="48"/>
      <c r="HX53" s="48"/>
      <c r="HY53" s="48"/>
      <c r="HZ53" s="48"/>
      <c r="IA53" s="48"/>
      <c r="IB53" s="48"/>
      <c r="IC53" s="48"/>
      <c r="ID53" s="48"/>
      <c r="IE53" s="48"/>
      <c r="IF53" s="48"/>
      <c r="IG53" s="48"/>
      <c r="IH53" s="48"/>
      <c r="II53" s="48"/>
      <c r="IJ53" s="48"/>
      <c r="IK53" s="48"/>
      <c r="IL53"/>
      <c r="IM53"/>
    </row>
    <row r="54" spans="1:247" s="41" customFormat="1" ht="24.75" customHeight="1">
      <c r="A54" s="19">
        <v>51</v>
      </c>
      <c r="B54" s="20" t="s">
        <v>193</v>
      </c>
      <c r="C54" s="52">
        <v>122740</v>
      </c>
      <c r="D54" s="21" t="s">
        <v>218</v>
      </c>
      <c r="E54" s="53">
        <v>16000</v>
      </c>
      <c r="F54" s="54">
        <v>14400</v>
      </c>
      <c r="G54" s="53">
        <v>1600</v>
      </c>
      <c r="H54" s="20" t="s">
        <v>219</v>
      </c>
      <c r="I54" s="21" t="s">
        <v>220</v>
      </c>
      <c r="J54" s="21" t="s">
        <v>221</v>
      </c>
      <c r="HP54" s="47"/>
      <c r="HQ54" s="47"/>
      <c r="HR54" s="47"/>
      <c r="HS54" s="47"/>
      <c r="HT54" s="47"/>
      <c r="HU54" s="47"/>
      <c r="HV54" s="47"/>
      <c r="HW54" s="48"/>
      <c r="HX54" s="48"/>
      <c r="HY54" s="48"/>
      <c r="HZ54" s="48"/>
      <c r="IA54" s="48"/>
      <c r="IB54" s="48"/>
      <c r="IC54" s="48"/>
      <c r="ID54" s="48"/>
      <c r="IE54" s="48"/>
      <c r="IF54" s="48"/>
      <c r="IG54" s="48"/>
      <c r="IH54" s="48"/>
      <c r="II54" s="48"/>
      <c r="IJ54" s="48"/>
      <c r="IK54" s="48"/>
      <c r="IL54"/>
      <c r="IM54"/>
    </row>
    <row r="55" spans="1:247" s="41" customFormat="1" ht="24.75" customHeight="1">
      <c r="A55" s="19">
        <v>52</v>
      </c>
      <c r="B55" s="20" t="s">
        <v>193</v>
      </c>
      <c r="C55" s="52">
        <v>122770</v>
      </c>
      <c r="D55" s="21" t="s">
        <v>222</v>
      </c>
      <c r="E55" s="53">
        <v>18000</v>
      </c>
      <c r="F55" s="54">
        <v>16200</v>
      </c>
      <c r="G55" s="53">
        <v>1800</v>
      </c>
      <c r="H55" s="20" t="s">
        <v>223</v>
      </c>
      <c r="I55" s="21" t="s">
        <v>224</v>
      </c>
      <c r="J55" s="21" t="s">
        <v>225</v>
      </c>
      <c r="HP55" s="47"/>
      <c r="HQ55" s="47"/>
      <c r="HR55" s="47"/>
      <c r="HS55" s="47"/>
      <c r="HT55" s="47"/>
      <c r="HU55" s="47"/>
      <c r="HV55" s="47"/>
      <c r="HW55" s="48"/>
      <c r="HX55" s="48"/>
      <c r="HY55" s="48"/>
      <c r="HZ55" s="48"/>
      <c r="IA55" s="48"/>
      <c r="IB55" s="48"/>
      <c r="IC55" s="48"/>
      <c r="ID55" s="48"/>
      <c r="IE55" s="48"/>
      <c r="IF55" s="48"/>
      <c r="IG55" s="48"/>
      <c r="IH55" s="48"/>
      <c r="II55" s="48"/>
      <c r="IJ55" s="48"/>
      <c r="IK55" s="48"/>
      <c r="IL55"/>
      <c r="IM55"/>
    </row>
    <row r="56" spans="1:247" s="41" customFormat="1" ht="24.75" customHeight="1">
      <c r="A56" s="19">
        <v>53</v>
      </c>
      <c r="B56" s="20" t="s">
        <v>226</v>
      </c>
      <c r="C56" s="52">
        <v>120827</v>
      </c>
      <c r="D56" s="21" t="s">
        <v>227</v>
      </c>
      <c r="E56" s="53">
        <v>60000</v>
      </c>
      <c r="F56" s="54">
        <v>54000</v>
      </c>
      <c r="G56" s="53">
        <v>6000</v>
      </c>
      <c r="H56" s="20" t="s">
        <v>228</v>
      </c>
      <c r="I56" s="21" t="s">
        <v>229</v>
      </c>
      <c r="J56" s="21" t="s">
        <v>230</v>
      </c>
      <c r="HP56" s="47"/>
      <c r="HQ56" s="47"/>
      <c r="HR56" s="47"/>
      <c r="HS56" s="47"/>
      <c r="HT56" s="47"/>
      <c r="HU56" s="47"/>
      <c r="HV56" s="47"/>
      <c r="HW56" s="48"/>
      <c r="HX56" s="48"/>
      <c r="HY56" s="48"/>
      <c r="HZ56" s="48"/>
      <c r="IA56" s="48"/>
      <c r="IB56" s="48"/>
      <c r="IC56" s="48"/>
      <c r="ID56" s="48"/>
      <c r="IE56" s="48"/>
      <c r="IF56" s="48"/>
      <c r="IG56" s="48"/>
      <c r="IH56" s="48"/>
      <c r="II56" s="48"/>
      <c r="IJ56" s="48"/>
      <c r="IK56" s="48"/>
      <c r="IL56"/>
      <c r="IM56"/>
    </row>
    <row r="57" spans="1:247" s="41" customFormat="1" ht="24.75" customHeight="1">
      <c r="A57" s="19">
        <v>54</v>
      </c>
      <c r="B57" s="20" t="s">
        <v>226</v>
      </c>
      <c r="C57" s="52">
        <v>120844</v>
      </c>
      <c r="D57" s="21" t="s">
        <v>231</v>
      </c>
      <c r="E57" s="53">
        <v>50000</v>
      </c>
      <c r="F57" s="54">
        <v>45000</v>
      </c>
      <c r="G57" s="53">
        <v>5000</v>
      </c>
      <c r="H57" s="20" t="s">
        <v>232</v>
      </c>
      <c r="I57" s="21" t="s">
        <v>233</v>
      </c>
      <c r="J57" s="21" t="s">
        <v>234</v>
      </c>
      <c r="HP57" s="47"/>
      <c r="HQ57" s="47"/>
      <c r="HR57" s="47"/>
      <c r="HS57" s="47"/>
      <c r="HT57" s="47"/>
      <c r="HU57" s="47"/>
      <c r="HV57" s="47"/>
      <c r="HW57" s="48"/>
      <c r="HX57" s="48"/>
      <c r="HY57" s="48"/>
      <c r="HZ57" s="48"/>
      <c r="IA57" s="48"/>
      <c r="IB57" s="48"/>
      <c r="IC57" s="48"/>
      <c r="ID57" s="48"/>
      <c r="IE57" s="48"/>
      <c r="IF57" s="48"/>
      <c r="IG57" s="48"/>
      <c r="IH57" s="48"/>
      <c r="II57" s="48"/>
      <c r="IJ57" s="48"/>
      <c r="IK57" s="48"/>
      <c r="IL57"/>
      <c r="IM57"/>
    </row>
    <row r="58" spans="1:247" s="41" customFormat="1" ht="24.75" customHeight="1">
      <c r="A58" s="19">
        <v>55</v>
      </c>
      <c r="B58" s="20" t="s">
        <v>226</v>
      </c>
      <c r="C58" s="52">
        <v>120860</v>
      </c>
      <c r="D58" s="21" t="s">
        <v>235</v>
      </c>
      <c r="E58" s="53">
        <v>80000</v>
      </c>
      <c r="F58" s="54">
        <v>72000</v>
      </c>
      <c r="G58" s="53">
        <v>8000</v>
      </c>
      <c r="H58" s="20" t="s">
        <v>236</v>
      </c>
      <c r="I58" s="21" t="s">
        <v>237</v>
      </c>
      <c r="J58" s="21" t="s">
        <v>238</v>
      </c>
      <c r="HP58" s="47"/>
      <c r="HQ58" s="47"/>
      <c r="HR58" s="47"/>
      <c r="HS58" s="47"/>
      <c r="HT58" s="47"/>
      <c r="HU58" s="47"/>
      <c r="HV58" s="47"/>
      <c r="HW58" s="48"/>
      <c r="HX58" s="48"/>
      <c r="HY58" s="48"/>
      <c r="HZ58" s="48"/>
      <c r="IA58" s="48"/>
      <c r="IB58" s="48"/>
      <c r="IC58" s="48"/>
      <c r="ID58" s="48"/>
      <c r="IE58" s="48"/>
      <c r="IF58" s="48"/>
      <c r="IG58" s="48"/>
      <c r="IH58" s="48"/>
      <c r="II58" s="48"/>
      <c r="IJ58" s="48"/>
      <c r="IK58" s="48"/>
      <c r="IL58"/>
      <c r="IM58"/>
    </row>
    <row r="59" spans="1:247" s="41" customFormat="1" ht="24.75" customHeight="1">
      <c r="A59" s="19">
        <v>56</v>
      </c>
      <c r="B59" s="20" t="s">
        <v>226</v>
      </c>
      <c r="C59" s="52">
        <v>120880</v>
      </c>
      <c r="D59" s="21" t="s">
        <v>239</v>
      </c>
      <c r="E59" s="53">
        <v>80000</v>
      </c>
      <c r="F59" s="54">
        <v>72000</v>
      </c>
      <c r="G59" s="53">
        <v>8000</v>
      </c>
      <c r="H59" s="20" t="s">
        <v>240</v>
      </c>
      <c r="I59" s="21" t="s">
        <v>241</v>
      </c>
      <c r="J59" s="21" t="s">
        <v>242</v>
      </c>
      <c r="HP59" s="47"/>
      <c r="HQ59" s="47"/>
      <c r="HR59" s="47"/>
      <c r="HS59" s="47"/>
      <c r="HT59" s="47"/>
      <c r="HU59" s="47"/>
      <c r="HV59" s="47"/>
      <c r="HW59" s="48"/>
      <c r="HX59" s="48"/>
      <c r="HY59" s="48"/>
      <c r="HZ59" s="48"/>
      <c r="IA59" s="48"/>
      <c r="IB59" s="48"/>
      <c r="IC59" s="48"/>
      <c r="ID59" s="48"/>
      <c r="IE59" s="48"/>
      <c r="IF59" s="48"/>
      <c r="IG59" s="48"/>
      <c r="IH59" s="48"/>
      <c r="II59" s="48"/>
      <c r="IJ59" s="48"/>
      <c r="IK59" s="48"/>
      <c r="IL59"/>
      <c r="IM59"/>
    </row>
    <row r="60" spans="1:247" s="41" customFormat="1" ht="24.75" customHeight="1">
      <c r="A60" s="19">
        <v>57</v>
      </c>
      <c r="B60" s="20" t="s">
        <v>226</v>
      </c>
      <c r="C60" s="52">
        <v>120890</v>
      </c>
      <c r="D60" s="21" t="s">
        <v>243</v>
      </c>
      <c r="E60" s="53">
        <v>80000</v>
      </c>
      <c r="F60" s="54">
        <v>72000</v>
      </c>
      <c r="G60" s="53">
        <v>8000</v>
      </c>
      <c r="H60" s="20" t="s">
        <v>244</v>
      </c>
      <c r="I60" s="21" t="s">
        <v>245</v>
      </c>
      <c r="J60" s="21" t="s">
        <v>246</v>
      </c>
      <c r="HP60" s="47"/>
      <c r="HQ60" s="47"/>
      <c r="HR60" s="47"/>
      <c r="HS60" s="47"/>
      <c r="HT60" s="47"/>
      <c r="HU60" s="47"/>
      <c r="HV60" s="47"/>
      <c r="HW60" s="48"/>
      <c r="HX60" s="48"/>
      <c r="HY60" s="48"/>
      <c r="HZ60" s="48"/>
      <c r="IA60" s="48"/>
      <c r="IB60" s="48"/>
      <c r="IC60" s="48"/>
      <c r="ID60" s="48"/>
      <c r="IE60" s="48"/>
      <c r="IF60" s="48"/>
      <c r="IG60" s="48"/>
      <c r="IH60" s="48"/>
      <c r="II60" s="48"/>
      <c r="IJ60" s="48"/>
      <c r="IK60" s="48"/>
      <c r="IL60"/>
      <c r="IM60"/>
    </row>
    <row r="61" spans="1:247" s="41" customFormat="1" ht="24.75" customHeight="1">
      <c r="A61" s="19">
        <v>58</v>
      </c>
      <c r="B61" s="20" t="s">
        <v>226</v>
      </c>
      <c r="C61" s="52">
        <v>121810</v>
      </c>
      <c r="D61" s="21" t="s">
        <v>247</v>
      </c>
      <c r="E61" s="53">
        <v>80000</v>
      </c>
      <c r="F61" s="54">
        <v>72000</v>
      </c>
      <c r="G61" s="53">
        <v>8000</v>
      </c>
      <c r="H61" s="20" t="s">
        <v>248</v>
      </c>
      <c r="I61" s="21" t="s">
        <v>249</v>
      </c>
      <c r="J61" s="21" t="s">
        <v>250</v>
      </c>
      <c r="HP61" s="47"/>
      <c r="HQ61" s="47"/>
      <c r="HR61" s="47"/>
      <c r="HS61" s="47"/>
      <c r="HT61" s="47"/>
      <c r="HU61" s="47"/>
      <c r="HV61" s="47"/>
      <c r="HW61" s="48"/>
      <c r="HX61" s="48"/>
      <c r="HY61" s="48"/>
      <c r="HZ61" s="48"/>
      <c r="IA61" s="48"/>
      <c r="IB61" s="48"/>
      <c r="IC61" s="48"/>
      <c r="ID61" s="48"/>
      <c r="IE61" s="48"/>
      <c r="IF61" s="48"/>
      <c r="IG61" s="48"/>
      <c r="IH61" s="48"/>
      <c r="II61" s="48"/>
      <c r="IJ61" s="48"/>
      <c r="IK61" s="48"/>
      <c r="IL61"/>
      <c r="IM61"/>
    </row>
    <row r="62" spans="1:247" s="41" customFormat="1" ht="24.75" customHeight="1">
      <c r="A62" s="19">
        <v>59</v>
      </c>
      <c r="B62" s="20" t="s">
        <v>226</v>
      </c>
      <c r="C62" s="52">
        <v>121840</v>
      </c>
      <c r="D62" s="21" t="s">
        <v>251</v>
      </c>
      <c r="E62" s="53">
        <v>80000</v>
      </c>
      <c r="F62" s="54">
        <v>72000</v>
      </c>
      <c r="G62" s="53">
        <v>8000</v>
      </c>
      <c r="H62" s="20" t="s">
        <v>252</v>
      </c>
      <c r="I62" s="21" t="s">
        <v>253</v>
      </c>
      <c r="J62" s="21" t="s">
        <v>254</v>
      </c>
      <c r="HP62" s="47"/>
      <c r="HQ62" s="47"/>
      <c r="HR62" s="47"/>
      <c r="HS62" s="47"/>
      <c r="HT62" s="47"/>
      <c r="HU62" s="47"/>
      <c r="HV62" s="47"/>
      <c r="HW62" s="48"/>
      <c r="HX62" s="48"/>
      <c r="HY62" s="48"/>
      <c r="HZ62" s="48"/>
      <c r="IA62" s="48"/>
      <c r="IB62" s="48"/>
      <c r="IC62" s="48"/>
      <c r="ID62" s="48"/>
      <c r="IE62" s="48"/>
      <c r="IF62" s="48"/>
      <c r="IG62" s="48"/>
      <c r="IH62" s="48"/>
      <c r="II62" s="48"/>
      <c r="IJ62" s="48"/>
      <c r="IK62" s="48"/>
      <c r="IL62"/>
      <c r="IM62"/>
    </row>
    <row r="63" spans="1:247" s="41" customFormat="1" ht="24.75" customHeight="1">
      <c r="A63" s="19">
        <v>60</v>
      </c>
      <c r="B63" s="20" t="s">
        <v>226</v>
      </c>
      <c r="C63" s="52">
        <v>121870</v>
      </c>
      <c r="D63" s="21" t="s">
        <v>255</v>
      </c>
      <c r="E63" s="53">
        <v>100000</v>
      </c>
      <c r="F63" s="54">
        <v>90000</v>
      </c>
      <c r="G63" s="53">
        <v>10000</v>
      </c>
      <c r="H63" s="20" t="s">
        <v>256</v>
      </c>
      <c r="I63" s="21" t="s">
        <v>257</v>
      </c>
      <c r="J63" s="21" t="s">
        <v>258</v>
      </c>
      <c r="HP63" s="47"/>
      <c r="HQ63" s="47"/>
      <c r="HR63" s="47"/>
      <c r="HS63" s="47"/>
      <c r="HT63" s="47"/>
      <c r="HU63" s="47"/>
      <c r="HV63" s="47"/>
      <c r="HW63" s="48"/>
      <c r="HX63" s="48"/>
      <c r="HY63" s="48"/>
      <c r="HZ63" s="48"/>
      <c r="IA63" s="48"/>
      <c r="IB63" s="48"/>
      <c r="IC63" s="48"/>
      <c r="ID63" s="48"/>
      <c r="IE63" s="48"/>
      <c r="IF63" s="48"/>
      <c r="IG63" s="48"/>
      <c r="IH63" s="48"/>
      <c r="II63" s="48"/>
      <c r="IJ63" s="48"/>
      <c r="IK63" s="48"/>
      <c r="IL63"/>
      <c r="IM63"/>
    </row>
    <row r="64" spans="1:247" s="41" customFormat="1" ht="24.75" customHeight="1">
      <c r="A64" s="19">
        <v>61</v>
      </c>
      <c r="B64" s="20" t="s">
        <v>226</v>
      </c>
      <c r="C64" s="52">
        <v>122834</v>
      </c>
      <c r="D64" s="21" t="s">
        <v>259</v>
      </c>
      <c r="E64" s="53">
        <v>90000</v>
      </c>
      <c r="F64" s="54">
        <v>81000</v>
      </c>
      <c r="G64" s="53">
        <v>9000</v>
      </c>
      <c r="H64" s="20" t="s">
        <v>260</v>
      </c>
      <c r="I64" s="21" t="s">
        <v>261</v>
      </c>
      <c r="J64" s="21" t="s">
        <v>262</v>
      </c>
      <c r="HP64" s="47"/>
      <c r="HQ64" s="47"/>
      <c r="HR64" s="47"/>
      <c r="HS64" s="47"/>
      <c r="HT64" s="47"/>
      <c r="HU64" s="47"/>
      <c r="HV64" s="47"/>
      <c r="HW64" s="48"/>
      <c r="HX64" s="48"/>
      <c r="HY64" s="48"/>
      <c r="HZ64" s="48"/>
      <c r="IA64" s="48"/>
      <c r="IB64" s="48"/>
      <c r="IC64" s="48"/>
      <c r="ID64" s="48"/>
      <c r="IE64" s="48"/>
      <c r="IF64" s="48"/>
      <c r="IG64" s="48"/>
      <c r="IH64" s="48"/>
      <c r="II64" s="48"/>
      <c r="IJ64" s="48"/>
      <c r="IK64" s="48"/>
      <c r="IL64"/>
      <c r="IM64"/>
    </row>
    <row r="65" spans="1:247" s="41" customFormat="1" ht="24.75" customHeight="1">
      <c r="A65" s="19">
        <v>62</v>
      </c>
      <c r="B65" s="20" t="s">
        <v>226</v>
      </c>
      <c r="C65" s="52">
        <v>122880</v>
      </c>
      <c r="D65" s="21" t="s">
        <v>263</v>
      </c>
      <c r="E65" s="53">
        <v>100000</v>
      </c>
      <c r="F65" s="54">
        <v>90000</v>
      </c>
      <c r="G65" s="53">
        <v>10000</v>
      </c>
      <c r="H65" s="20" t="s">
        <v>264</v>
      </c>
      <c r="I65" s="21" t="s">
        <v>265</v>
      </c>
      <c r="J65" s="21" t="s">
        <v>266</v>
      </c>
      <c r="HP65" s="47"/>
      <c r="HQ65" s="47"/>
      <c r="HR65" s="47"/>
      <c r="HS65" s="47"/>
      <c r="HT65" s="47"/>
      <c r="HU65" s="47"/>
      <c r="HV65" s="47"/>
      <c r="HW65" s="48"/>
      <c r="HX65" s="48"/>
      <c r="HY65" s="48"/>
      <c r="HZ65" s="48"/>
      <c r="IA65" s="48"/>
      <c r="IB65" s="48"/>
      <c r="IC65" s="48"/>
      <c r="ID65" s="48"/>
      <c r="IE65" s="48"/>
      <c r="IF65" s="48"/>
      <c r="IG65" s="48"/>
      <c r="IH65" s="48"/>
      <c r="II65" s="48"/>
      <c r="IJ65" s="48"/>
      <c r="IK65" s="48"/>
      <c r="IL65"/>
      <c r="IM65"/>
    </row>
    <row r="66" spans="1:247" s="41" customFormat="1" ht="24.75" customHeight="1">
      <c r="A66" s="19">
        <v>63</v>
      </c>
      <c r="B66" s="20" t="s">
        <v>226</v>
      </c>
      <c r="C66" s="52">
        <v>122893</v>
      </c>
      <c r="D66" s="21" t="s">
        <v>267</v>
      </c>
      <c r="E66" s="53">
        <v>100000</v>
      </c>
      <c r="F66" s="54">
        <v>90000</v>
      </c>
      <c r="G66" s="53">
        <v>10000</v>
      </c>
      <c r="H66" s="20" t="s">
        <v>268</v>
      </c>
      <c r="I66" s="21" t="s">
        <v>269</v>
      </c>
      <c r="J66" s="21" t="s">
        <v>270</v>
      </c>
      <c r="HP66" s="47"/>
      <c r="HQ66" s="47"/>
      <c r="HR66" s="47"/>
      <c r="HS66" s="47"/>
      <c r="HT66" s="47"/>
      <c r="HU66" s="47"/>
      <c r="HV66" s="47"/>
      <c r="HW66" s="48"/>
      <c r="HX66" s="48"/>
      <c r="HY66" s="48"/>
      <c r="HZ66" s="48"/>
      <c r="IA66" s="48"/>
      <c r="IB66" s="48"/>
      <c r="IC66" s="48"/>
      <c r="ID66" s="48"/>
      <c r="IE66" s="48"/>
      <c r="IF66" s="48"/>
      <c r="IG66" s="48"/>
      <c r="IH66" s="48"/>
      <c r="II66" s="48"/>
      <c r="IJ66" s="48"/>
      <c r="IK66" s="48"/>
      <c r="IL66"/>
      <c r="IM66"/>
    </row>
    <row r="67" spans="1:247" s="41" customFormat="1" ht="24.75" customHeight="1">
      <c r="A67" s="19">
        <v>64</v>
      </c>
      <c r="B67" s="20" t="s">
        <v>226</v>
      </c>
      <c r="C67" s="52">
        <v>120501</v>
      </c>
      <c r="D67" s="21" t="s">
        <v>271</v>
      </c>
      <c r="E67" s="53">
        <v>53000</v>
      </c>
      <c r="F67" s="54">
        <v>42400</v>
      </c>
      <c r="G67" s="53">
        <v>10600</v>
      </c>
      <c r="H67" s="20" t="s">
        <v>272</v>
      </c>
      <c r="I67" s="21" t="s">
        <v>273</v>
      </c>
      <c r="J67" s="21" t="s">
        <v>274</v>
      </c>
      <c r="HP67" s="47"/>
      <c r="HQ67" s="47"/>
      <c r="HR67" s="47"/>
      <c r="HS67" s="47"/>
      <c r="HT67" s="47"/>
      <c r="HU67" s="47"/>
      <c r="HV67" s="47"/>
      <c r="HW67" s="48"/>
      <c r="HX67" s="48"/>
      <c r="HY67" s="48"/>
      <c r="HZ67" s="48"/>
      <c r="IA67" s="48"/>
      <c r="IB67" s="48"/>
      <c r="IC67" s="48"/>
      <c r="ID67" s="48"/>
      <c r="IE67" s="48"/>
      <c r="IF67" s="48"/>
      <c r="IG67" s="48"/>
      <c r="IH67" s="48"/>
      <c r="II67" s="48"/>
      <c r="IJ67" s="48"/>
      <c r="IK67" s="48"/>
      <c r="IL67"/>
      <c r="IM67"/>
    </row>
    <row r="68" spans="1:247" s="41" customFormat="1" ht="24.75" customHeight="1">
      <c r="A68" s="19">
        <v>65</v>
      </c>
      <c r="B68" s="20" t="s">
        <v>226</v>
      </c>
      <c r="C68" s="52">
        <v>121580</v>
      </c>
      <c r="D68" s="21" t="s">
        <v>275</v>
      </c>
      <c r="E68" s="53">
        <v>53000</v>
      </c>
      <c r="F68" s="54">
        <v>42400</v>
      </c>
      <c r="G68" s="53">
        <v>10600</v>
      </c>
      <c r="H68" s="20" t="s">
        <v>276</v>
      </c>
      <c r="I68" s="21" t="s">
        <v>277</v>
      </c>
      <c r="J68" s="21" t="s">
        <v>278</v>
      </c>
      <c r="HP68" s="47"/>
      <c r="HQ68" s="47"/>
      <c r="HR68" s="47"/>
      <c r="HS68" s="47"/>
      <c r="HT68" s="47"/>
      <c r="HU68" s="47"/>
      <c r="HV68" s="47"/>
      <c r="HW68" s="48"/>
      <c r="HX68" s="48"/>
      <c r="HY68" s="48"/>
      <c r="HZ68" s="48"/>
      <c r="IA68" s="48"/>
      <c r="IB68" s="48"/>
      <c r="IC68" s="48"/>
      <c r="ID68" s="48"/>
      <c r="IE68" s="48"/>
      <c r="IF68" s="48"/>
      <c r="IG68" s="48"/>
      <c r="IH68" s="48"/>
      <c r="II68" s="48"/>
      <c r="IJ68" s="48"/>
      <c r="IK68" s="48"/>
      <c r="IL68"/>
      <c r="IM68"/>
    </row>
    <row r="69" spans="1:247" s="41" customFormat="1" ht="24.75" customHeight="1">
      <c r="A69" s="19">
        <v>66</v>
      </c>
      <c r="B69" s="20" t="s">
        <v>226</v>
      </c>
      <c r="C69" s="52">
        <v>121500</v>
      </c>
      <c r="D69" s="21" t="s">
        <v>279</v>
      </c>
      <c r="E69" s="53">
        <v>40000</v>
      </c>
      <c r="F69" s="54">
        <v>36000</v>
      </c>
      <c r="G69" s="53">
        <v>4000</v>
      </c>
      <c r="H69" s="20" t="s">
        <v>280</v>
      </c>
      <c r="I69" s="21" t="s">
        <v>281</v>
      </c>
      <c r="J69" s="21" t="s">
        <v>282</v>
      </c>
      <c r="HP69" s="47"/>
      <c r="HQ69" s="47"/>
      <c r="HR69" s="47"/>
      <c r="HS69" s="47"/>
      <c r="HT69" s="47"/>
      <c r="HU69" s="47"/>
      <c r="HV69" s="47"/>
      <c r="HW69" s="48"/>
      <c r="HX69" s="48"/>
      <c r="HY69" s="48"/>
      <c r="HZ69" s="48"/>
      <c r="IA69" s="48"/>
      <c r="IB69" s="48"/>
      <c r="IC69" s="48"/>
      <c r="ID69" s="48"/>
      <c r="IE69" s="48"/>
      <c r="IF69" s="48"/>
      <c r="IG69" s="48"/>
      <c r="IH69" s="48"/>
      <c r="II69" s="48"/>
      <c r="IJ69" s="48"/>
      <c r="IK69" s="48"/>
      <c r="IL69"/>
      <c r="IM69"/>
    </row>
    <row r="70" spans="1:247" s="41" customFormat="1" ht="24.75" customHeight="1">
      <c r="A70" s="19">
        <v>67</v>
      </c>
      <c r="B70" s="20" t="s">
        <v>226</v>
      </c>
      <c r="C70" s="52">
        <v>121501</v>
      </c>
      <c r="D70" s="21" t="s">
        <v>283</v>
      </c>
      <c r="E70" s="53">
        <v>24000</v>
      </c>
      <c r="F70" s="54">
        <v>21600</v>
      </c>
      <c r="G70" s="53">
        <v>2400</v>
      </c>
      <c r="H70" s="20" t="s">
        <v>284</v>
      </c>
      <c r="I70" s="21" t="s">
        <v>285</v>
      </c>
      <c r="J70" s="21" t="s">
        <v>286</v>
      </c>
      <c r="HP70" s="47"/>
      <c r="HQ70" s="47"/>
      <c r="HR70" s="47"/>
      <c r="HS70" s="47"/>
      <c r="HT70" s="47"/>
      <c r="HU70" s="47"/>
      <c r="HV70" s="47"/>
      <c r="HW70" s="48"/>
      <c r="HX70" s="48"/>
      <c r="HY70" s="48"/>
      <c r="HZ70" s="48"/>
      <c r="IA70" s="48"/>
      <c r="IB70" s="48"/>
      <c r="IC70" s="48"/>
      <c r="ID70" s="48"/>
      <c r="IE70" s="48"/>
      <c r="IF70" s="48"/>
      <c r="IG70" s="48"/>
      <c r="IH70" s="48"/>
      <c r="II70" s="48"/>
      <c r="IJ70" s="48"/>
      <c r="IK70" s="48"/>
      <c r="IL70"/>
      <c r="IM70"/>
    </row>
    <row r="71" spans="1:247" s="41" customFormat="1" ht="24.75" customHeight="1">
      <c r="A71" s="19">
        <v>68</v>
      </c>
      <c r="B71" s="20" t="s">
        <v>226</v>
      </c>
      <c r="C71" s="52">
        <v>122800</v>
      </c>
      <c r="D71" s="21" t="s">
        <v>287</v>
      </c>
      <c r="E71" s="53">
        <v>40000</v>
      </c>
      <c r="F71" s="54">
        <v>36000</v>
      </c>
      <c r="G71" s="53">
        <v>4000</v>
      </c>
      <c r="H71" s="20" t="s">
        <v>288</v>
      </c>
      <c r="I71" s="21" t="s">
        <v>289</v>
      </c>
      <c r="J71" s="21" t="s">
        <v>290</v>
      </c>
      <c r="HP71" s="47"/>
      <c r="HQ71" s="47"/>
      <c r="HR71" s="47"/>
      <c r="HS71" s="47"/>
      <c r="HT71" s="47"/>
      <c r="HU71" s="47"/>
      <c r="HV71" s="47"/>
      <c r="HW71" s="48"/>
      <c r="HX71" s="48"/>
      <c r="HY71" s="48"/>
      <c r="HZ71" s="48"/>
      <c r="IA71" s="48"/>
      <c r="IB71" s="48"/>
      <c r="IC71" s="48"/>
      <c r="ID71" s="48"/>
      <c r="IE71" s="48"/>
      <c r="IF71" s="48"/>
      <c r="IG71" s="48"/>
      <c r="IH71" s="48"/>
      <c r="II71" s="48"/>
      <c r="IJ71" s="48"/>
      <c r="IK71" s="48"/>
      <c r="IL71"/>
      <c r="IM71"/>
    </row>
    <row r="72" spans="1:247" s="41" customFormat="1" ht="24.75" customHeight="1">
      <c r="A72" s="19">
        <v>69</v>
      </c>
      <c r="B72" s="20" t="s">
        <v>226</v>
      </c>
      <c r="C72" s="52">
        <v>122805</v>
      </c>
      <c r="D72" s="21" t="s">
        <v>291</v>
      </c>
      <c r="E72" s="53">
        <v>20000</v>
      </c>
      <c r="F72" s="54">
        <v>18000</v>
      </c>
      <c r="G72" s="53">
        <v>2000</v>
      </c>
      <c r="H72" s="20" t="s">
        <v>292</v>
      </c>
      <c r="I72" s="21" t="s">
        <v>293</v>
      </c>
      <c r="J72" s="21" t="s">
        <v>294</v>
      </c>
      <c r="HP72" s="47"/>
      <c r="HQ72" s="47"/>
      <c r="HR72" s="47"/>
      <c r="HS72" s="47"/>
      <c r="HT72" s="47"/>
      <c r="HU72" s="47"/>
      <c r="HV72" s="47"/>
      <c r="HW72" s="48"/>
      <c r="HX72" s="48"/>
      <c r="HY72" s="48"/>
      <c r="HZ72" s="48"/>
      <c r="IA72" s="48"/>
      <c r="IB72" s="48"/>
      <c r="IC72" s="48"/>
      <c r="ID72" s="48"/>
      <c r="IE72" s="48"/>
      <c r="IF72" s="48"/>
      <c r="IG72" s="48"/>
      <c r="IH72" s="48"/>
      <c r="II72" s="48"/>
      <c r="IJ72" s="48"/>
      <c r="IK72" s="48"/>
      <c r="IL72"/>
      <c r="IM72"/>
    </row>
    <row r="73" spans="1:247" s="41" customFormat="1" ht="24.75" customHeight="1">
      <c r="A73" s="19">
        <v>70</v>
      </c>
      <c r="B73" s="20" t="s">
        <v>226</v>
      </c>
      <c r="C73" s="52">
        <v>122860</v>
      </c>
      <c r="D73" s="21" t="s">
        <v>295</v>
      </c>
      <c r="E73" s="53">
        <v>40000</v>
      </c>
      <c r="F73" s="54">
        <v>36000</v>
      </c>
      <c r="G73" s="53">
        <v>4000</v>
      </c>
      <c r="H73" s="20" t="s">
        <v>296</v>
      </c>
      <c r="I73" s="21" t="s">
        <v>297</v>
      </c>
      <c r="J73" s="21" t="s">
        <v>298</v>
      </c>
      <c r="HP73" s="47"/>
      <c r="HQ73" s="47"/>
      <c r="HR73" s="47"/>
      <c r="HS73" s="47"/>
      <c r="HT73" s="47"/>
      <c r="HU73" s="47"/>
      <c r="HV73" s="47"/>
      <c r="HW73" s="48"/>
      <c r="HX73" s="48"/>
      <c r="HY73" s="48"/>
      <c r="HZ73" s="48"/>
      <c r="IA73" s="48"/>
      <c r="IB73" s="48"/>
      <c r="IC73" s="48"/>
      <c r="ID73" s="48"/>
      <c r="IE73" s="48"/>
      <c r="IF73" s="48"/>
      <c r="IG73" s="48"/>
      <c r="IH73" s="48"/>
      <c r="II73" s="48"/>
      <c r="IJ73" s="48"/>
      <c r="IK73" s="48"/>
      <c r="IL73"/>
      <c r="IM73"/>
    </row>
    <row r="74" spans="1:247" s="41" customFormat="1" ht="24.75" customHeight="1">
      <c r="A74" s="19">
        <v>71</v>
      </c>
      <c r="B74" s="20" t="s">
        <v>226</v>
      </c>
      <c r="C74" s="52">
        <v>122871</v>
      </c>
      <c r="D74" s="21" t="s">
        <v>299</v>
      </c>
      <c r="E74" s="53">
        <v>20000</v>
      </c>
      <c r="F74" s="54">
        <v>18000</v>
      </c>
      <c r="G74" s="53">
        <v>2000</v>
      </c>
      <c r="H74" s="20" t="s">
        <v>300</v>
      </c>
      <c r="I74" s="21" t="s">
        <v>301</v>
      </c>
      <c r="J74" s="21" t="s">
        <v>302</v>
      </c>
      <c r="HP74" s="47"/>
      <c r="HQ74" s="47"/>
      <c r="HR74" s="47"/>
      <c r="HS74" s="47"/>
      <c r="HT74" s="47"/>
      <c r="HU74" s="47"/>
      <c r="HV74" s="47"/>
      <c r="HW74" s="48"/>
      <c r="HX74" s="48"/>
      <c r="HY74" s="48"/>
      <c r="HZ74" s="48"/>
      <c r="IA74" s="48"/>
      <c r="IB74" s="48"/>
      <c r="IC74" s="48"/>
      <c r="ID74" s="48"/>
      <c r="IE74" s="48"/>
      <c r="IF74" s="48"/>
      <c r="IG74" s="48"/>
      <c r="IH74" s="48"/>
      <c r="II74" s="48"/>
      <c r="IJ74" s="48"/>
      <c r="IK74" s="48"/>
      <c r="IL74"/>
      <c r="IM74"/>
    </row>
    <row r="75" spans="1:247" s="41" customFormat="1" ht="24.75" customHeight="1">
      <c r="A75" s="19">
        <v>72</v>
      </c>
      <c r="B75" s="20" t="s">
        <v>226</v>
      </c>
      <c r="C75" s="52">
        <v>122830</v>
      </c>
      <c r="D75" s="21" t="s">
        <v>303</v>
      </c>
      <c r="E75" s="53">
        <v>40000</v>
      </c>
      <c r="F75" s="54">
        <v>36000</v>
      </c>
      <c r="G75" s="53">
        <v>4000</v>
      </c>
      <c r="H75" s="20" t="s">
        <v>304</v>
      </c>
      <c r="I75" s="21" t="s">
        <v>305</v>
      </c>
      <c r="J75" s="21" t="s">
        <v>306</v>
      </c>
      <c r="HP75" s="47"/>
      <c r="HQ75" s="47"/>
      <c r="HR75" s="47"/>
      <c r="HS75" s="47"/>
      <c r="HT75" s="47"/>
      <c r="HU75" s="47"/>
      <c r="HV75" s="47"/>
      <c r="HW75" s="48"/>
      <c r="HX75" s="48"/>
      <c r="HY75" s="48"/>
      <c r="HZ75" s="48"/>
      <c r="IA75" s="48"/>
      <c r="IB75" s="48"/>
      <c r="IC75" s="48"/>
      <c r="ID75" s="48"/>
      <c r="IE75" s="48"/>
      <c r="IF75" s="48"/>
      <c r="IG75" s="48"/>
      <c r="IH75" s="48"/>
      <c r="II75" s="48"/>
      <c r="IJ75" s="48"/>
      <c r="IK75" s="48"/>
      <c r="IL75"/>
      <c r="IM75"/>
    </row>
    <row r="76" spans="1:247" s="41" customFormat="1" ht="24.75" customHeight="1">
      <c r="A76" s="19">
        <v>73</v>
      </c>
      <c r="B76" s="20" t="s">
        <v>226</v>
      </c>
      <c r="C76" s="52">
        <v>122832</v>
      </c>
      <c r="D76" s="21" t="s">
        <v>307</v>
      </c>
      <c r="E76" s="53">
        <v>20000</v>
      </c>
      <c r="F76" s="54">
        <v>18000</v>
      </c>
      <c r="G76" s="53">
        <v>2000</v>
      </c>
      <c r="H76" s="20" t="s">
        <v>308</v>
      </c>
      <c r="I76" s="21" t="s">
        <v>309</v>
      </c>
      <c r="J76" s="21" t="s">
        <v>310</v>
      </c>
      <c r="HP76" s="47"/>
      <c r="HQ76" s="47"/>
      <c r="HR76" s="47"/>
      <c r="HS76" s="47"/>
      <c r="HT76" s="47"/>
      <c r="HU76" s="47"/>
      <c r="HV76" s="47"/>
      <c r="HW76" s="48"/>
      <c r="HX76" s="48"/>
      <c r="HY76" s="48"/>
      <c r="HZ76" s="48"/>
      <c r="IA76" s="48"/>
      <c r="IB76" s="48"/>
      <c r="IC76" s="48"/>
      <c r="ID76" s="48"/>
      <c r="IE76" s="48"/>
      <c r="IF76" s="48"/>
      <c r="IG76" s="48"/>
      <c r="IH76" s="48"/>
      <c r="II76" s="48"/>
      <c r="IJ76" s="48"/>
      <c r="IK76" s="48"/>
      <c r="IL76"/>
      <c r="IM76"/>
    </row>
    <row r="77" spans="1:247" s="41" customFormat="1" ht="24.75" customHeight="1">
      <c r="A77" s="19">
        <v>74</v>
      </c>
      <c r="B77" s="20" t="s">
        <v>311</v>
      </c>
      <c r="C77" s="52">
        <v>120936</v>
      </c>
      <c r="D77" s="21" t="s">
        <v>312</v>
      </c>
      <c r="E77" s="53">
        <v>60000</v>
      </c>
      <c r="F77" s="54">
        <v>54000</v>
      </c>
      <c r="G77" s="53">
        <v>6000</v>
      </c>
      <c r="H77" s="20" t="s">
        <v>313</v>
      </c>
      <c r="I77" s="21" t="s">
        <v>314</v>
      </c>
      <c r="J77" s="21" t="s">
        <v>315</v>
      </c>
      <c r="HP77" s="47"/>
      <c r="HQ77" s="47"/>
      <c r="HR77" s="47"/>
      <c r="HS77" s="47"/>
      <c r="HT77" s="47"/>
      <c r="HU77" s="47"/>
      <c r="HV77" s="47"/>
      <c r="HW77" s="48"/>
      <c r="HX77" s="48"/>
      <c r="HY77" s="48"/>
      <c r="HZ77" s="48"/>
      <c r="IA77" s="48"/>
      <c r="IB77" s="48"/>
      <c r="IC77" s="48"/>
      <c r="ID77" s="48"/>
      <c r="IE77" s="48"/>
      <c r="IF77" s="48"/>
      <c r="IG77" s="48"/>
      <c r="IH77" s="48"/>
      <c r="II77" s="48"/>
      <c r="IJ77" s="48"/>
      <c r="IK77" s="48"/>
      <c r="IL77"/>
      <c r="IM77"/>
    </row>
    <row r="78" spans="1:247" s="41" customFormat="1" ht="24.75" customHeight="1">
      <c r="A78" s="19">
        <v>75</v>
      </c>
      <c r="B78" s="20" t="s">
        <v>311</v>
      </c>
      <c r="C78" s="52">
        <v>120932</v>
      </c>
      <c r="D78" s="21" t="s">
        <v>316</v>
      </c>
      <c r="E78" s="53">
        <v>60000</v>
      </c>
      <c r="F78" s="54">
        <v>54000</v>
      </c>
      <c r="G78" s="53">
        <v>6000</v>
      </c>
      <c r="H78" s="20" t="s">
        <v>317</v>
      </c>
      <c r="I78" s="21" t="s">
        <v>318</v>
      </c>
      <c r="J78" s="21" t="s">
        <v>319</v>
      </c>
      <c r="HP78" s="47"/>
      <c r="HQ78" s="47"/>
      <c r="HR78" s="47"/>
      <c r="HS78" s="47"/>
      <c r="HT78" s="47"/>
      <c r="HU78" s="47"/>
      <c r="HV78" s="47"/>
      <c r="HW78" s="48"/>
      <c r="HX78" s="48"/>
      <c r="HY78" s="48"/>
      <c r="HZ78" s="48"/>
      <c r="IA78" s="48"/>
      <c r="IB78" s="48"/>
      <c r="IC78" s="48"/>
      <c r="ID78" s="48"/>
      <c r="IE78" s="48"/>
      <c r="IF78" s="48"/>
      <c r="IG78" s="48"/>
      <c r="IH78" s="48"/>
      <c r="II78" s="48"/>
      <c r="IJ78" s="48"/>
      <c r="IK78" s="48"/>
      <c r="IL78"/>
      <c r="IM78"/>
    </row>
    <row r="79" spans="1:247" s="41" customFormat="1" ht="24.75" customHeight="1">
      <c r="A79" s="19">
        <v>76</v>
      </c>
      <c r="B79" s="20" t="s">
        <v>311</v>
      </c>
      <c r="C79" s="52">
        <v>121940</v>
      </c>
      <c r="D79" s="21" t="s">
        <v>320</v>
      </c>
      <c r="E79" s="53">
        <v>65000</v>
      </c>
      <c r="F79" s="54">
        <v>58500</v>
      </c>
      <c r="G79" s="53">
        <v>6500</v>
      </c>
      <c r="H79" s="20" t="s">
        <v>321</v>
      </c>
      <c r="I79" s="21" t="s">
        <v>322</v>
      </c>
      <c r="J79" s="21" t="s">
        <v>323</v>
      </c>
      <c r="HP79" s="47"/>
      <c r="HQ79" s="47"/>
      <c r="HR79" s="47"/>
      <c r="HS79" s="47"/>
      <c r="HT79" s="47"/>
      <c r="HU79" s="47"/>
      <c r="HV79" s="47"/>
      <c r="HW79" s="48"/>
      <c r="HX79" s="48"/>
      <c r="HY79" s="48"/>
      <c r="HZ79" s="48"/>
      <c r="IA79" s="48"/>
      <c r="IB79" s="48"/>
      <c r="IC79" s="48"/>
      <c r="ID79" s="48"/>
      <c r="IE79" s="48"/>
      <c r="IF79" s="48"/>
      <c r="IG79" s="48"/>
      <c r="IH79" s="48"/>
      <c r="II79" s="48"/>
      <c r="IJ79" s="48"/>
      <c r="IK79" s="48"/>
      <c r="IL79"/>
      <c r="IM79"/>
    </row>
    <row r="80" spans="1:247" s="41" customFormat="1" ht="24.75" customHeight="1">
      <c r="A80" s="19">
        <v>77</v>
      </c>
      <c r="B80" s="20" t="s">
        <v>311</v>
      </c>
      <c r="C80" s="52">
        <v>120985</v>
      </c>
      <c r="D80" s="21" t="s">
        <v>324</v>
      </c>
      <c r="E80" s="53">
        <v>65000</v>
      </c>
      <c r="F80" s="54">
        <v>58500</v>
      </c>
      <c r="G80" s="53">
        <v>6500</v>
      </c>
      <c r="H80" s="20" t="s">
        <v>325</v>
      </c>
      <c r="I80" s="67" t="s">
        <v>326</v>
      </c>
      <c r="J80" s="21" t="s">
        <v>327</v>
      </c>
      <c r="HP80" s="47"/>
      <c r="HQ80" s="47"/>
      <c r="HR80" s="47"/>
      <c r="HS80" s="47"/>
      <c r="HT80" s="47"/>
      <c r="HU80" s="47"/>
      <c r="HV80" s="47"/>
      <c r="HW80" s="48"/>
      <c r="HX80" s="48"/>
      <c r="HY80" s="48"/>
      <c r="HZ80" s="48"/>
      <c r="IA80" s="48"/>
      <c r="IB80" s="48"/>
      <c r="IC80" s="48"/>
      <c r="ID80" s="48"/>
      <c r="IE80" s="48"/>
      <c r="IF80" s="48"/>
      <c r="IG80" s="48"/>
      <c r="IH80" s="48"/>
      <c r="II80" s="48"/>
      <c r="IJ80" s="48"/>
      <c r="IK80" s="48"/>
      <c r="IL80"/>
      <c r="IM80"/>
    </row>
    <row r="81" spans="1:247" s="41" customFormat="1" ht="24.75" customHeight="1">
      <c r="A81" s="19">
        <v>78</v>
      </c>
      <c r="B81" s="20" t="s">
        <v>311</v>
      </c>
      <c r="C81" s="52">
        <v>122900</v>
      </c>
      <c r="D81" s="21" t="s">
        <v>328</v>
      </c>
      <c r="E81" s="53">
        <v>40000</v>
      </c>
      <c r="F81" s="54">
        <v>36000</v>
      </c>
      <c r="G81" s="53">
        <v>4000</v>
      </c>
      <c r="H81" s="20" t="s">
        <v>329</v>
      </c>
      <c r="I81" s="21" t="s">
        <v>330</v>
      </c>
      <c r="J81" s="21" t="s">
        <v>331</v>
      </c>
      <c r="HP81" s="47"/>
      <c r="HQ81" s="47"/>
      <c r="HR81" s="47"/>
      <c r="HS81" s="47"/>
      <c r="HT81" s="47"/>
      <c r="HU81" s="47"/>
      <c r="HV81" s="47"/>
      <c r="HW81" s="48"/>
      <c r="HX81" s="48"/>
      <c r="HY81" s="48"/>
      <c r="HZ81" s="48"/>
      <c r="IA81" s="48"/>
      <c r="IB81" s="48"/>
      <c r="IC81" s="48"/>
      <c r="ID81" s="48"/>
      <c r="IE81" s="48"/>
      <c r="IF81" s="48"/>
      <c r="IG81" s="48"/>
      <c r="IH81" s="48"/>
      <c r="II81" s="48"/>
      <c r="IJ81" s="48"/>
      <c r="IK81" s="48"/>
      <c r="IL81"/>
      <c r="IM81"/>
    </row>
    <row r="82" spans="1:247" s="41" customFormat="1" ht="24.75" customHeight="1">
      <c r="A82" s="19">
        <v>79</v>
      </c>
      <c r="B82" s="20" t="s">
        <v>311</v>
      </c>
      <c r="C82" s="52">
        <v>122950</v>
      </c>
      <c r="D82" s="21" t="s">
        <v>332</v>
      </c>
      <c r="E82" s="53">
        <v>40000</v>
      </c>
      <c r="F82" s="54">
        <v>36000</v>
      </c>
      <c r="G82" s="53">
        <v>4000</v>
      </c>
      <c r="H82" s="20" t="s">
        <v>333</v>
      </c>
      <c r="I82" s="21" t="s">
        <v>334</v>
      </c>
      <c r="J82" s="21" t="s">
        <v>335</v>
      </c>
      <c r="HP82" s="47"/>
      <c r="HQ82" s="47"/>
      <c r="HR82" s="47"/>
      <c r="HS82" s="47"/>
      <c r="HT82" s="47"/>
      <c r="HU82" s="47"/>
      <c r="HV82" s="47"/>
      <c r="HW82" s="48"/>
      <c r="HX82" s="48"/>
      <c r="HY82" s="48"/>
      <c r="HZ82" s="48"/>
      <c r="IA82" s="48"/>
      <c r="IB82" s="48"/>
      <c r="IC82" s="48"/>
      <c r="ID82" s="48"/>
      <c r="IE82" s="48"/>
      <c r="IF82" s="48"/>
      <c r="IG82" s="48"/>
      <c r="IH82" s="48"/>
      <c r="II82" s="48"/>
      <c r="IJ82" s="48"/>
      <c r="IK82" s="48"/>
      <c r="IL82"/>
      <c r="IM82"/>
    </row>
    <row r="83" spans="1:247" s="41" customFormat="1" ht="24.75" customHeight="1">
      <c r="A83" s="19">
        <v>80</v>
      </c>
      <c r="B83" s="20" t="s">
        <v>311</v>
      </c>
      <c r="C83" s="52">
        <v>121960</v>
      </c>
      <c r="D83" s="21" t="s">
        <v>336</v>
      </c>
      <c r="E83" s="53">
        <v>40000</v>
      </c>
      <c r="F83" s="54">
        <v>36000</v>
      </c>
      <c r="G83" s="53">
        <v>4000</v>
      </c>
      <c r="H83" s="20" t="s">
        <v>337</v>
      </c>
      <c r="I83" s="21" t="s">
        <v>338</v>
      </c>
      <c r="J83" s="21" t="s">
        <v>339</v>
      </c>
      <c r="HP83" s="47"/>
      <c r="HQ83" s="47"/>
      <c r="HR83" s="47"/>
      <c r="HS83" s="47"/>
      <c r="HT83" s="47"/>
      <c r="HU83" s="47"/>
      <c r="HV83" s="47"/>
      <c r="HW83" s="48"/>
      <c r="HX83" s="48"/>
      <c r="HY83" s="48"/>
      <c r="HZ83" s="48"/>
      <c r="IA83" s="48"/>
      <c r="IB83" s="48"/>
      <c r="IC83" s="48"/>
      <c r="ID83" s="48"/>
      <c r="IE83" s="48"/>
      <c r="IF83" s="48"/>
      <c r="IG83" s="48"/>
      <c r="IH83" s="48"/>
      <c r="II83" s="48"/>
      <c r="IJ83" s="48"/>
      <c r="IK83" s="48"/>
      <c r="IL83"/>
      <c r="IM83"/>
    </row>
    <row r="84" spans="1:247" s="41" customFormat="1" ht="24.75" customHeight="1">
      <c r="A84" s="19">
        <v>81</v>
      </c>
      <c r="B84" s="20" t="s">
        <v>340</v>
      </c>
      <c r="C84" s="52">
        <v>121440</v>
      </c>
      <c r="D84" s="21" t="s">
        <v>341</v>
      </c>
      <c r="E84" s="53">
        <v>37000</v>
      </c>
      <c r="F84" s="54">
        <v>33300</v>
      </c>
      <c r="G84" s="53">
        <v>3700</v>
      </c>
      <c r="H84" s="20" t="s">
        <v>342</v>
      </c>
      <c r="I84" s="21" t="s">
        <v>343</v>
      </c>
      <c r="J84" s="21" t="s">
        <v>344</v>
      </c>
      <c r="HP84" s="47"/>
      <c r="HQ84" s="47"/>
      <c r="HR84" s="47"/>
      <c r="HS84" s="47"/>
      <c r="HT84" s="47"/>
      <c r="HU84" s="47"/>
      <c r="HV84" s="47"/>
      <c r="HW84" s="48"/>
      <c r="HX84" s="48"/>
      <c r="HY84" s="48"/>
      <c r="HZ84" s="48"/>
      <c r="IA84" s="48"/>
      <c r="IB84" s="48"/>
      <c r="IC84" s="48"/>
      <c r="ID84" s="48"/>
      <c r="IE84" s="48"/>
      <c r="IF84" s="48"/>
      <c r="IG84" s="48"/>
      <c r="IH84" s="48"/>
      <c r="II84" s="48"/>
      <c r="IJ84" s="48"/>
      <c r="IK84" s="48"/>
      <c r="IL84"/>
      <c r="IM84"/>
    </row>
    <row r="85" spans="1:247" s="41" customFormat="1" ht="24.75" customHeight="1">
      <c r="A85" s="19">
        <v>82</v>
      </c>
      <c r="B85" s="20" t="s">
        <v>340</v>
      </c>
      <c r="C85" s="52">
        <v>121441</v>
      </c>
      <c r="D85" s="21" t="s">
        <v>345</v>
      </c>
      <c r="E85" s="53">
        <v>37000</v>
      </c>
      <c r="F85" s="54">
        <v>33300</v>
      </c>
      <c r="G85" s="53">
        <v>3700</v>
      </c>
      <c r="H85" s="20" t="s">
        <v>346</v>
      </c>
      <c r="I85" s="21" t="s">
        <v>347</v>
      </c>
      <c r="J85" s="21" t="s">
        <v>348</v>
      </c>
      <c r="HP85" s="47"/>
      <c r="HQ85" s="47"/>
      <c r="HR85" s="47"/>
      <c r="HS85" s="47"/>
      <c r="HT85" s="47"/>
      <c r="HU85" s="47"/>
      <c r="HV85" s="47"/>
      <c r="HW85" s="48"/>
      <c r="HX85" s="48"/>
      <c r="HY85" s="48"/>
      <c r="HZ85" s="48"/>
      <c r="IA85" s="48"/>
      <c r="IB85" s="48"/>
      <c r="IC85" s="48"/>
      <c r="ID85" s="48"/>
      <c r="IE85" s="48"/>
      <c r="IF85" s="48"/>
      <c r="IG85" s="48"/>
      <c r="IH85" s="48"/>
      <c r="II85" s="48"/>
      <c r="IJ85" s="48"/>
      <c r="IK85" s="48"/>
      <c r="IL85"/>
      <c r="IM85"/>
    </row>
    <row r="86" spans="1:247" s="41" customFormat="1" ht="24.75" customHeight="1">
      <c r="A86" s="19">
        <v>83</v>
      </c>
      <c r="B86" s="20" t="s">
        <v>340</v>
      </c>
      <c r="C86" s="52">
        <v>126010</v>
      </c>
      <c r="D86" s="21" t="s">
        <v>349</v>
      </c>
      <c r="E86" s="53">
        <v>37000</v>
      </c>
      <c r="F86" s="54">
        <v>33300</v>
      </c>
      <c r="G86" s="53">
        <v>3700</v>
      </c>
      <c r="H86" s="20" t="s">
        <v>350</v>
      </c>
      <c r="I86" s="21" t="s">
        <v>351</v>
      </c>
      <c r="J86" s="21" t="s">
        <v>352</v>
      </c>
      <c r="HP86" s="47"/>
      <c r="HQ86" s="47"/>
      <c r="HR86" s="47"/>
      <c r="HS86" s="47"/>
      <c r="HT86" s="47"/>
      <c r="HU86" s="47"/>
      <c r="HV86" s="47"/>
      <c r="HW86" s="48"/>
      <c r="HX86" s="48"/>
      <c r="HY86" s="48"/>
      <c r="HZ86" s="48"/>
      <c r="IA86" s="48"/>
      <c r="IB86" s="48"/>
      <c r="IC86" s="48"/>
      <c r="ID86" s="48"/>
      <c r="IE86" s="48"/>
      <c r="IF86" s="48"/>
      <c r="IG86" s="48"/>
      <c r="IH86" s="48"/>
      <c r="II86" s="48"/>
      <c r="IJ86" s="48"/>
      <c r="IK86" s="48"/>
      <c r="IL86"/>
      <c r="IM86"/>
    </row>
    <row r="87" spans="1:247" s="41" customFormat="1" ht="24.75" customHeight="1">
      <c r="A87" s="19">
        <v>84</v>
      </c>
      <c r="B87" s="20" t="s">
        <v>340</v>
      </c>
      <c r="C87" s="52">
        <v>126014</v>
      </c>
      <c r="D87" s="21" t="s">
        <v>353</v>
      </c>
      <c r="E87" s="53">
        <v>37000</v>
      </c>
      <c r="F87" s="54">
        <v>33300</v>
      </c>
      <c r="G87" s="53">
        <v>3700</v>
      </c>
      <c r="H87" s="20" t="s">
        <v>354</v>
      </c>
      <c r="I87" s="21" t="s">
        <v>355</v>
      </c>
      <c r="J87" s="21" t="s">
        <v>356</v>
      </c>
      <c r="HP87" s="47"/>
      <c r="HQ87" s="47"/>
      <c r="HR87" s="47"/>
      <c r="HS87" s="47"/>
      <c r="HT87" s="47"/>
      <c r="HU87" s="47"/>
      <c r="HV87" s="47"/>
      <c r="HW87" s="48"/>
      <c r="HX87" s="48"/>
      <c r="HY87" s="48"/>
      <c r="HZ87" s="48"/>
      <c r="IA87" s="48"/>
      <c r="IB87" s="48"/>
      <c r="IC87" s="48"/>
      <c r="ID87" s="48"/>
      <c r="IE87" s="48"/>
      <c r="IF87" s="48"/>
      <c r="IG87" s="48"/>
      <c r="IH87" s="48"/>
      <c r="II87" s="48"/>
      <c r="IJ87" s="48"/>
      <c r="IK87" s="48"/>
      <c r="IL87"/>
      <c r="IM87"/>
    </row>
    <row r="88" spans="1:247" s="41" customFormat="1" ht="24.75" customHeight="1">
      <c r="A88" s="19">
        <v>85</v>
      </c>
      <c r="B88" s="20" t="s">
        <v>340</v>
      </c>
      <c r="C88" s="52">
        <v>126030</v>
      </c>
      <c r="D88" s="21" t="s">
        <v>357</v>
      </c>
      <c r="E88" s="53">
        <v>37000</v>
      </c>
      <c r="F88" s="54">
        <v>33300</v>
      </c>
      <c r="G88" s="53">
        <v>3700</v>
      </c>
      <c r="H88" s="20" t="s">
        <v>358</v>
      </c>
      <c r="I88" s="21" t="s">
        <v>359</v>
      </c>
      <c r="J88" s="21" t="s">
        <v>360</v>
      </c>
      <c r="HP88" s="47"/>
      <c r="HQ88" s="47"/>
      <c r="HR88" s="47"/>
      <c r="HS88" s="47"/>
      <c r="HT88" s="47"/>
      <c r="HU88" s="47"/>
      <c r="HV88" s="47"/>
      <c r="HW88" s="48"/>
      <c r="HX88" s="48"/>
      <c r="HY88" s="48"/>
      <c r="HZ88" s="48"/>
      <c r="IA88" s="48"/>
      <c r="IB88" s="48"/>
      <c r="IC88" s="48"/>
      <c r="ID88" s="48"/>
      <c r="IE88" s="48"/>
      <c r="IF88" s="48"/>
      <c r="IG88" s="48"/>
      <c r="IH88" s="48"/>
      <c r="II88" s="48"/>
      <c r="IJ88" s="48"/>
      <c r="IK88" s="48"/>
      <c r="IL88"/>
      <c r="IM88"/>
    </row>
    <row r="89" spans="1:247" s="41" customFormat="1" ht="24.75" customHeight="1">
      <c r="A89" s="19">
        <v>86</v>
      </c>
      <c r="B89" s="20" t="s">
        <v>340</v>
      </c>
      <c r="C89" s="52">
        <v>126040</v>
      </c>
      <c r="D89" s="21" t="s">
        <v>361</v>
      </c>
      <c r="E89" s="53">
        <v>37000</v>
      </c>
      <c r="F89" s="54">
        <v>33300</v>
      </c>
      <c r="G89" s="53">
        <v>3700</v>
      </c>
      <c r="H89" s="20" t="s">
        <v>362</v>
      </c>
      <c r="I89" s="21" t="s">
        <v>363</v>
      </c>
      <c r="J89" s="21" t="s">
        <v>364</v>
      </c>
      <c r="HP89" s="47"/>
      <c r="HQ89" s="47"/>
      <c r="HR89" s="47"/>
      <c r="HS89" s="47"/>
      <c r="HT89" s="47"/>
      <c r="HU89" s="47"/>
      <c r="HV89" s="47"/>
      <c r="HW89" s="48"/>
      <c r="HX89" s="48"/>
      <c r="HY89" s="48"/>
      <c r="HZ89" s="48"/>
      <c r="IA89" s="48"/>
      <c r="IB89" s="48"/>
      <c r="IC89" s="48"/>
      <c r="ID89" s="48"/>
      <c r="IE89" s="48"/>
      <c r="IF89" s="48"/>
      <c r="IG89" s="48"/>
      <c r="IH89" s="48"/>
      <c r="II89" s="48"/>
      <c r="IJ89" s="48"/>
      <c r="IK89" s="48"/>
      <c r="IL89"/>
      <c r="IM89"/>
    </row>
    <row r="90" spans="1:247" s="41" customFormat="1" ht="24.75" customHeight="1">
      <c r="A90" s="19">
        <v>87</v>
      </c>
      <c r="B90" s="20" t="s">
        <v>340</v>
      </c>
      <c r="C90" s="52">
        <v>126054</v>
      </c>
      <c r="D90" s="21" t="s">
        <v>365</v>
      </c>
      <c r="E90" s="53">
        <v>37000</v>
      </c>
      <c r="F90" s="54">
        <v>33300</v>
      </c>
      <c r="G90" s="53">
        <v>3700</v>
      </c>
      <c r="H90" s="20" t="s">
        <v>366</v>
      </c>
      <c r="I90" s="21" t="s">
        <v>367</v>
      </c>
      <c r="J90" s="21" t="s">
        <v>368</v>
      </c>
      <c r="HP90" s="47"/>
      <c r="HQ90" s="47"/>
      <c r="HR90" s="47"/>
      <c r="HS90" s="47"/>
      <c r="HT90" s="47"/>
      <c r="HU90" s="47"/>
      <c r="HV90" s="47"/>
      <c r="HW90" s="48"/>
      <c r="HX90" s="48"/>
      <c r="HY90" s="48"/>
      <c r="HZ90" s="48"/>
      <c r="IA90" s="48"/>
      <c r="IB90" s="48"/>
      <c r="IC90" s="48"/>
      <c r="ID90" s="48"/>
      <c r="IE90" s="48"/>
      <c r="IF90" s="48"/>
      <c r="IG90" s="48"/>
      <c r="IH90" s="48"/>
      <c r="II90" s="48"/>
      <c r="IJ90" s="48"/>
      <c r="IK90" s="48"/>
      <c r="IL90"/>
      <c r="IM90"/>
    </row>
    <row r="91" spans="1:247" s="41" customFormat="1" ht="24.75" customHeight="1">
      <c r="A91" s="19">
        <v>88</v>
      </c>
      <c r="B91" s="20" t="s">
        <v>340</v>
      </c>
      <c r="C91" s="52">
        <v>126060</v>
      </c>
      <c r="D91" s="21" t="s">
        <v>369</v>
      </c>
      <c r="E91" s="53">
        <v>37000</v>
      </c>
      <c r="F91" s="54">
        <v>33300</v>
      </c>
      <c r="G91" s="53">
        <v>3700</v>
      </c>
      <c r="H91" s="20" t="s">
        <v>370</v>
      </c>
      <c r="I91" s="21" t="s">
        <v>371</v>
      </c>
      <c r="J91" s="21" t="s">
        <v>372</v>
      </c>
      <c r="HP91" s="47"/>
      <c r="HQ91" s="47"/>
      <c r="HR91" s="47"/>
      <c r="HS91" s="47"/>
      <c r="HT91" s="47"/>
      <c r="HU91" s="47"/>
      <c r="HV91" s="47"/>
      <c r="HW91" s="48"/>
      <c r="HX91" s="48"/>
      <c r="HY91" s="48"/>
      <c r="HZ91" s="48"/>
      <c r="IA91" s="48"/>
      <c r="IB91" s="48"/>
      <c r="IC91" s="48"/>
      <c r="ID91" s="48"/>
      <c r="IE91" s="48"/>
      <c r="IF91" s="48"/>
      <c r="IG91" s="48"/>
      <c r="IH91" s="48"/>
      <c r="II91" s="48"/>
      <c r="IJ91" s="48"/>
      <c r="IK91" s="48"/>
      <c r="IL91"/>
      <c r="IM91"/>
    </row>
    <row r="92" spans="1:247" s="41" customFormat="1" ht="24.75" customHeight="1">
      <c r="A92" s="19">
        <v>89</v>
      </c>
      <c r="B92" s="20" t="s">
        <v>340</v>
      </c>
      <c r="C92" s="52">
        <v>126080</v>
      </c>
      <c r="D92" s="21" t="s">
        <v>373</v>
      </c>
      <c r="E92" s="53">
        <v>37000</v>
      </c>
      <c r="F92" s="54">
        <v>33300</v>
      </c>
      <c r="G92" s="53">
        <v>3700</v>
      </c>
      <c r="H92" s="20" t="s">
        <v>374</v>
      </c>
      <c r="I92" s="21" t="s">
        <v>375</v>
      </c>
      <c r="J92" s="21" t="s">
        <v>376</v>
      </c>
      <c r="HP92" s="47"/>
      <c r="HQ92" s="47"/>
      <c r="HR92" s="47"/>
      <c r="HS92" s="47"/>
      <c r="HT92" s="47"/>
      <c r="HU92" s="47"/>
      <c r="HV92" s="47"/>
      <c r="HW92" s="48"/>
      <c r="HX92" s="48"/>
      <c r="HY92" s="48"/>
      <c r="HZ92" s="48"/>
      <c r="IA92" s="48"/>
      <c r="IB92" s="48"/>
      <c r="IC92" s="48"/>
      <c r="ID92" s="48"/>
      <c r="IE92" s="48"/>
      <c r="IF92" s="48"/>
      <c r="IG92" s="48"/>
      <c r="IH92" s="48"/>
      <c r="II92" s="48"/>
      <c r="IJ92" s="48"/>
      <c r="IK92" s="48"/>
      <c r="IL92"/>
      <c r="IM92"/>
    </row>
    <row r="93" spans="1:247" s="41" customFormat="1" ht="24.75" customHeight="1">
      <c r="A93" s="19">
        <v>90</v>
      </c>
      <c r="B93" s="20" t="s">
        <v>340</v>
      </c>
      <c r="C93" s="52">
        <v>126090</v>
      </c>
      <c r="D93" s="21" t="s">
        <v>377</v>
      </c>
      <c r="E93" s="53">
        <v>37000</v>
      </c>
      <c r="F93" s="54">
        <v>33300</v>
      </c>
      <c r="G93" s="53">
        <v>3700</v>
      </c>
      <c r="H93" s="20" t="s">
        <v>378</v>
      </c>
      <c r="I93" s="21" t="s">
        <v>379</v>
      </c>
      <c r="J93" s="21" t="s">
        <v>380</v>
      </c>
      <c r="HP93" s="47"/>
      <c r="HQ93" s="47"/>
      <c r="HR93" s="47"/>
      <c r="HS93" s="47"/>
      <c r="HT93" s="47"/>
      <c r="HU93" s="47"/>
      <c r="HV93" s="47"/>
      <c r="HW93" s="48"/>
      <c r="HX93" s="48"/>
      <c r="HY93" s="48"/>
      <c r="HZ93" s="48"/>
      <c r="IA93" s="48"/>
      <c r="IB93" s="48"/>
      <c r="IC93" s="48"/>
      <c r="ID93" s="48"/>
      <c r="IE93" s="48"/>
      <c r="IF93" s="48"/>
      <c r="IG93" s="48"/>
      <c r="IH93" s="48"/>
      <c r="II93" s="48"/>
      <c r="IJ93" s="48"/>
      <c r="IK93" s="48"/>
      <c r="IL93"/>
      <c r="IM93"/>
    </row>
    <row r="94" spans="1:247" s="41" customFormat="1" ht="24.75" customHeight="1">
      <c r="A94" s="19">
        <v>91</v>
      </c>
      <c r="B94" s="20" t="s">
        <v>381</v>
      </c>
      <c r="C94" s="52">
        <v>126110</v>
      </c>
      <c r="D94" s="21" t="s">
        <v>382</v>
      </c>
      <c r="E94" s="53">
        <v>40000</v>
      </c>
      <c r="F94" s="54">
        <v>36000</v>
      </c>
      <c r="G94" s="53">
        <v>4000</v>
      </c>
      <c r="H94" s="20" t="s">
        <v>383</v>
      </c>
      <c r="I94" s="21" t="s">
        <v>384</v>
      </c>
      <c r="J94" s="21" t="s">
        <v>385</v>
      </c>
      <c r="HP94" s="47"/>
      <c r="HQ94" s="47"/>
      <c r="HR94" s="47"/>
      <c r="HS94" s="47"/>
      <c r="HT94" s="47"/>
      <c r="HU94" s="47"/>
      <c r="HV94" s="47"/>
      <c r="HW94" s="48"/>
      <c r="HX94" s="48"/>
      <c r="HY94" s="48"/>
      <c r="HZ94" s="48"/>
      <c r="IA94" s="48"/>
      <c r="IB94" s="48"/>
      <c r="IC94" s="48"/>
      <c r="ID94" s="48"/>
      <c r="IE94" s="48"/>
      <c r="IF94" s="48"/>
      <c r="IG94" s="48"/>
      <c r="IH94" s="48"/>
      <c r="II94" s="48"/>
      <c r="IJ94" s="48"/>
      <c r="IK94" s="48"/>
      <c r="IL94"/>
      <c r="IM94"/>
    </row>
    <row r="95" spans="1:247" s="41" customFormat="1" ht="24.75" customHeight="1">
      <c r="A95" s="19">
        <v>92</v>
      </c>
      <c r="B95" s="20" t="s">
        <v>381</v>
      </c>
      <c r="C95" s="52">
        <v>126120</v>
      </c>
      <c r="D95" s="21" t="s">
        <v>386</v>
      </c>
      <c r="E95" s="53">
        <v>40000</v>
      </c>
      <c r="F95" s="54">
        <v>36000</v>
      </c>
      <c r="G95" s="53">
        <v>4000</v>
      </c>
      <c r="H95" s="20" t="s">
        <v>387</v>
      </c>
      <c r="I95" s="21" t="s">
        <v>388</v>
      </c>
      <c r="J95" s="21" t="s">
        <v>389</v>
      </c>
      <c r="HP95" s="47"/>
      <c r="HQ95" s="47"/>
      <c r="HR95" s="47"/>
      <c r="HS95" s="47"/>
      <c r="HT95" s="47"/>
      <c r="HU95" s="47"/>
      <c r="HV95" s="47"/>
      <c r="HW95" s="48"/>
      <c r="HX95" s="48"/>
      <c r="HY95" s="48"/>
      <c r="HZ95" s="48"/>
      <c r="IA95" s="48"/>
      <c r="IB95" s="48"/>
      <c r="IC95" s="48"/>
      <c r="ID95" s="48"/>
      <c r="IE95" s="48"/>
      <c r="IF95" s="48"/>
      <c r="IG95" s="48"/>
      <c r="IH95" s="48"/>
      <c r="II95" s="48"/>
      <c r="IJ95" s="48"/>
      <c r="IK95" s="48"/>
      <c r="IL95"/>
      <c r="IM95"/>
    </row>
    <row r="96" spans="1:247" s="41" customFormat="1" ht="24.75" customHeight="1">
      <c r="A96" s="19">
        <v>93</v>
      </c>
      <c r="B96" s="20" t="s">
        <v>381</v>
      </c>
      <c r="C96" s="52">
        <v>126130</v>
      </c>
      <c r="D96" s="21" t="s">
        <v>390</v>
      </c>
      <c r="E96" s="53">
        <v>70000</v>
      </c>
      <c r="F96" s="54">
        <v>63000</v>
      </c>
      <c r="G96" s="53">
        <v>7000</v>
      </c>
      <c r="H96" s="20" t="s">
        <v>391</v>
      </c>
      <c r="I96" s="21" t="s">
        <v>392</v>
      </c>
      <c r="J96" s="21" t="s">
        <v>393</v>
      </c>
      <c r="HP96" s="47"/>
      <c r="HQ96" s="47"/>
      <c r="HR96" s="47"/>
      <c r="HS96" s="47"/>
      <c r="HT96" s="47"/>
      <c r="HU96" s="47"/>
      <c r="HV96" s="47"/>
      <c r="HW96" s="48"/>
      <c r="HX96" s="48"/>
      <c r="HY96" s="48"/>
      <c r="HZ96" s="48"/>
      <c r="IA96" s="48"/>
      <c r="IB96" s="48"/>
      <c r="IC96" s="48"/>
      <c r="ID96" s="48"/>
      <c r="IE96" s="48"/>
      <c r="IF96" s="48"/>
      <c r="IG96" s="48"/>
      <c r="IH96" s="48"/>
      <c r="II96" s="48"/>
      <c r="IJ96" s="48"/>
      <c r="IK96" s="48"/>
      <c r="IL96"/>
      <c r="IM96"/>
    </row>
    <row r="97" spans="1:247" s="41" customFormat="1" ht="24.75" customHeight="1">
      <c r="A97" s="19">
        <v>94</v>
      </c>
      <c r="B97" s="20" t="s">
        <v>381</v>
      </c>
      <c r="C97" s="52">
        <v>126150</v>
      </c>
      <c r="D97" s="21" t="s">
        <v>394</v>
      </c>
      <c r="E97" s="53">
        <v>40000</v>
      </c>
      <c r="F97" s="54">
        <v>36000</v>
      </c>
      <c r="G97" s="53">
        <v>4000</v>
      </c>
      <c r="H97" s="20" t="s">
        <v>395</v>
      </c>
      <c r="I97" s="21" t="s">
        <v>396</v>
      </c>
      <c r="J97" s="21" t="s">
        <v>397</v>
      </c>
      <c r="HP97" s="47"/>
      <c r="HQ97" s="47"/>
      <c r="HR97" s="47"/>
      <c r="HS97" s="47"/>
      <c r="HT97" s="47"/>
      <c r="HU97" s="47"/>
      <c r="HV97" s="47"/>
      <c r="HW97" s="48"/>
      <c r="HX97" s="48"/>
      <c r="HY97" s="48"/>
      <c r="HZ97" s="48"/>
      <c r="IA97" s="48"/>
      <c r="IB97" s="48"/>
      <c r="IC97" s="48"/>
      <c r="ID97" s="48"/>
      <c r="IE97" s="48"/>
      <c r="IF97" s="48"/>
      <c r="IG97" s="48"/>
      <c r="IH97" s="48"/>
      <c r="II97" s="48"/>
      <c r="IJ97" s="48"/>
      <c r="IK97" s="48"/>
      <c r="IL97"/>
      <c r="IM97"/>
    </row>
    <row r="98" spans="1:247" s="41" customFormat="1" ht="24.75" customHeight="1">
      <c r="A98" s="19">
        <v>95</v>
      </c>
      <c r="B98" s="20" t="s">
        <v>381</v>
      </c>
      <c r="C98" s="52">
        <v>126151</v>
      </c>
      <c r="D98" s="21" t="s">
        <v>398</v>
      </c>
      <c r="E98" s="53">
        <v>30000</v>
      </c>
      <c r="F98" s="54">
        <v>27000</v>
      </c>
      <c r="G98" s="53">
        <v>3000</v>
      </c>
      <c r="H98" s="20" t="s">
        <v>399</v>
      </c>
      <c r="I98" s="21" t="s">
        <v>400</v>
      </c>
      <c r="J98" s="21" t="s">
        <v>401</v>
      </c>
      <c r="HP98" s="47"/>
      <c r="HQ98" s="47"/>
      <c r="HR98" s="47"/>
      <c r="HS98" s="47"/>
      <c r="HT98" s="47"/>
      <c r="HU98" s="47"/>
      <c r="HV98" s="47"/>
      <c r="HW98" s="48"/>
      <c r="HX98" s="48"/>
      <c r="HY98" s="48"/>
      <c r="HZ98" s="48"/>
      <c r="IA98" s="48"/>
      <c r="IB98" s="48"/>
      <c r="IC98" s="48"/>
      <c r="ID98" s="48"/>
      <c r="IE98" s="48"/>
      <c r="IF98" s="48"/>
      <c r="IG98" s="48"/>
      <c r="IH98" s="48"/>
      <c r="II98" s="48"/>
      <c r="IJ98" s="48"/>
      <c r="IK98" s="48"/>
      <c r="IL98"/>
      <c r="IM98"/>
    </row>
    <row r="99" spans="1:247" s="41" customFormat="1" ht="24.75" customHeight="1">
      <c r="A99" s="19">
        <v>96</v>
      </c>
      <c r="B99" s="20" t="s">
        <v>381</v>
      </c>
      <c r="C99" s="52">
        <v>126170</v>
      </c>
      <c r="D99" s="21" t="s">
        <v>402</v>
      </c>
      <c r="E99" s="53">
        <v>40000</v>
      </c>
      <c r="F99" s="54">
        <v>36000</v>
      </c>
      <c r="G99" s="53">
        <v>4000</v>
      </c>
      <c r="H99" s="20" t="s">
        <v>403</v>
      </c>
      <c r="I99" s="21" t="s">
        <v>404</v>
      </c>
      <c r="J99" s="21" t="s">
        <v>405</v>
      </c>
      <c r="HP99" s="47"/>
      <c r="HQ99" s="47"/>
      <c r="HR99" s="47"/>
      <c r="HS99" s="47"/>
      <c r="HT99" s="47"/>
      <c r="HU99" s="47"/>
      <c r="HV99" s="47"/>
      <c r="HW99" s="48"/>
      <c r="HX99" s="48"/>
      <c r="HY99" s="48"/>
      <c r="HZ99" s="48"/>
      <c r="IA99" s="48"/>
      <c r="IB99" s="48"/>
      <c r="IC99" s="48"/>
      <c r="ID99" s="48"/>
      <c r="IE99" s="48"/>
      <c r="IF99" s="48"/>
      <c r="IG99" s="48"/>
      <c r="IH99" s="48"/>
      <c r="II99" s="48"/>
      <c r="IJ99" s="48"/>
      <c r="IK99" s="48"/>
      <c r="IL99"/>
      <c r="IM99"/>
    </row>
    <row r="100" spans="1:247" s="41" customFormat="1" ht="24.75" customHeight="1">
      <c r="A100" s="19">
        <v>97</v>
      </c>
      <c r="B100" s="20" t="s">
        <v>406</v>
      </c>
      <c r="C100" s="52">
        <v>122560</v>
      </c>
      <c r="D100" s="21" t="s">
        <v>407</v>
      </c>
      <c r="E100" s="53">
        <v>40000</v>
      </c>
      <c r="F100" s="54">
        <v>28000</v>
      </c>
      <c r="G100" s="53">
        <v>12000</v>
      </c>
      <c r="H100" s="20" t="s">
        <v>408</v>
      </c>
      <c r="I100" s="21" t="s">
        <v>409</v>
      </c>
      <c r="J100" s="21" t="s">
        <v>410</v>
      </c>
      <c r="HP100" s="47"/>
      <c r="HQ100" s="47"/>
      <c r="HR100" s="47"/>
      <c r="HS100" s="47"/>
      <c r="HT100" s="47"/>
      <c r="HU100" s="47"/>
      <c r="HV100" s="47"/>
      <c r="HW100" s="48"/>
      <c r="HX100" s="48"/>
      <c r="HY100" s="48"/>
      <c r="HZ100" s="48"/>
      <c r="IA100" s="48"/>
      <c r="IB100" s="48"/>
      <c r="IC100" s="48"/>
      <c r="ID100" s="48"/>
      <c r="IE100" s="48"/>
      <c r="IF100" s="48"/>
      <c r="IG100" s="48"/>
      <c r="IH100" s="48"/>
      <c r="II100" s="48"/>
      <c r="IJ100" s="48"/>
      <c r="IK100" s="48"/>
      <c r="IL100"/>
      <c r="IM100"/>
    </row>
    <row r="101" spans="1:247" s="41" customFormat="1" ht="24.75" customHeight="1">
      <c r="A101" s="19">
        <v>98</v>
      </c>
      <c r="B101" s="20" t="s">
        <v>406</v>
      </c>
      <c r="C101" s="52">
        <v>122562</v>
      </c>
      <c r="D101" s="21" t="s">
        <v>411</v>
      </c>
      <c r="E101" s="53">
        <v>45000</v>
      </c>
      <c r="F101" s="54">
        <v>31500</v>
      </c>
      <c r="G101" s="53">
        <v>13500</v>
      </c>
      <c r="H101" s="20" t="s">
        <v>412</v>
      </c>
      <c r="I101" s="21" t="s">
        <v>413</v>
      </c>
      <c r="J101" s="21" t="s">
        <v>414</v>
      </c>
      <c r="HP101" s="47"/>
      <c r="HQ101" s="47"/>
      <c r="HR101" s="47"/>
      <c r="HS101" s="47"/>
      <c r="HT101" s="47"/>
      <c r="HU101" s="47"/>
      <c r="HV101" s="47"/>
      <c r="HW101" s="48"/>
      <c r="HX101" s="48"/>
      <c r="HY101" s="48"/>
      <c r="HZ101" s="48"/>
      <c r="IA101" s="48"/>
      <c r="IB101" s="48"/>
      <c r="IC101" s="48"/>
      <c r="ID101" s="48"/>
      <c r="IE101" s="48"/>
      <c r="IF101" s="48"/>
      <c r="IG101" s="48"/>
      <c r="IH101" s="48"/>
      <c r="II101" s="48"/>
      <c r="IJ101" s="48"/>
      <c r="IK101" s="48"/>
      <c r="IL101"/>
      <c r="IM101"/>
    </row>
    <row r="102" spans="1:247" s="41" customFormat="1" ht="24.75" customHeight="1">
      <c r="A102" s="19">
        <v>99</v>
      </c>
      <c r="B102" s="20" t="s">
        <v>406</v>
      </c>
      <c r="C102" s="52">
        <v>122520</v>
      </c>
      <c r="D102" s="21" t="s">
        <v>415</v>
      </c>
      <c r="E102" s="53">
        <v>45000</v>
      </c>
      <c r="F102" s="54">
        <v>31500</v>
      </c>
      <c r="G102" s="53">
        <v>13500</v>
      </c>
      <c r="H102" s="20" t="s">
        <v>416</v>
      </c>
      <c r="I102" s="21" t="s">
        <v>417</v>
      </c>
      <c r="J102" s="21" t="s">
        <v>418</v>
      </c>
      <c r="HP102" s="47"/>
      <c r="HQ102" s="47"/>
      <c r="HR102" s="47"/>
      <c r="HS102" s="47"/>
      <c r="HT102" s="47"/>
      <c r="HU102" s="47"/>
      <c r="HV102" s="47"/>
      <c r="HW102" s="48"/>
      <c r="HX102" s="48"/>
      <c r="HY102" s="48"/>
      <c r="HZ102" s="48"/>
      <c r="IA102" s="48"/>
      <c r="IB102" s="48"/>
      <c r="IC102" s="48"/>
      <c r="ID102" s="48"/>
      <c r="IE102" s="48"/>
      <c r="IF102" s="48"/>
      <c r="IG102" s="48"/>
      <c r="IH102" s="48"/>
      <c r="II102" s="48"/>
      <c r="IJ102" s="48"/>
      <c r="IK102" s="48"/>
      <c r="IL102"/>
      <c r="IM102"/>
    </row>
    <row r="103" spans="1:247" s="41" customFormat="1" ht="24.75" customHeight="1">
      <c r="A103" s="19">
        <v>100</v>
      </c>
      <c r="B103" s="20" t="s">
        <v>406</v>
      </c>
      <c r="C103" s="52">
        <v>127201</v>
      </c>
      <c r="D103" s="21" t="s">
        <v>419</v>
      </c>
      <c r="E103" s="53">
        <v>40000</v>
      </c>
      <c r="F103" s="54">
        <v>28000</v>
      </c>
      <c r="G103" s="53">
        <v>12000</v>
      </c>
      <c r="H103" s="20" t="s">
        <v>420</v>
      </c>
      <c r="I103" s="21" t="s">
        <v>421</v>
      </c>
      <c r="J103" s="21" t="s">
        <v>422</v>
      </c>
      <c r="HP103" s="47"/>
      <c r="HQ103" s="47"/>
      <c r="HR103" s="47"/>
      <c r="HS103" s="47"/>
      <c r="HT103" s="47"/>
      <c r="HU103" s="47"/>
      <c r="HV103" s="47"/>
      <c r="HW103" s="48"/>
      <c r="HX103" s="48"/>
      <c r="HY103" s="48"/>
      <c r="HZ103" s="48"/>
      <c r="IA103" s="48"/>
      <c r="IB103" s="48"/>
      <c r="IC103" s="48"/>
      <c r="ID103" s="48"/>
      <c r="IE103" s="48"/>
      <c r="IF103" s="48"/>
      <c r="IG103" s="48"/>
      <c r="IH103" s="48"/>
      <c r="II103" s="48"/>
      <c r="IJ103" s="48"/>
      <c r="IK103" s="48"/>
      <c r="IL103"/>
      <c r="IM103"/>
    </row>
    <row r="104" spans="1:247" s="41" customFormat="1" ht="24.75" customHeight="1">
      <c r="A104" s="19">
        <v>101</v>
      </c>
      <c r="B104" s="20" t="s">
        <v>406</v>
      </c>
      <c r="C104" s="52">
        <v>127214</v>
      </c>
      <c r="D104" s="21" t="s">
        <v>423</v>
      </c>
      <c r="E104" s="53">
        <v>45000</v>
      </c>
      <c r="F104" s="54">
        <v>31500</v>
      </c>
      <c r="G104" s="53">
        <v>13500</v>
      </c>
      <c r="H104" s="20" t="s">
        <v>424</v>
      </c>
      <c r="I104" s="21" t="s">
        <v>425</v>
      </c>
      <c r="J104" s="21" t="s">
        <v>426</v>
      </c>
      <c r="HP104" s="47"/>
      <c r="HQ104" s="47"/>
      <c r="HR104" s="47"/>
      <c r="HS104" s="47"/>
      <c r="HT104" s="47"/>
      <c r="HU104" s="47"/>
      <c r="HV104" s="47"/>
      <c r="HW104" s="48"/>
      <c r="HX104" s="48"/>
      <c r="HY104" s="48"/>
      <c r="HZ104" s="48"/>
      <c r="IA104" s="48"/>
      <c r="IB104" s="48"/>
      <c r="IC104" s="48"/>
      <c r="ID104" s="48"/>
      <c r="IE104" s="48"/>
      <c r="IF104" s="48"/>
      <c r="IG104" s="48"/>
      <c r="IH104" s="48"/>
      <c r="II104" s="48"/>
      <c r="IJ104" s="48"/>
      <c r="IK104" s="48"/>
      <c r="IL104"/>
      <c r="IM104"/>
    </row>
    <row r="105" spans="1:247" s="41" customFormat="1" ht="24.75" customHeight="1">
      <c r="A105" s="19">
        <v>102</v>
      </c>
      <c r="B105" s="20" t="s">
        <v>406</v>
      </c>
      <c r="C105" s="52">
        <v>126208</v>
      </c>
      <c r="D105" s="21" t="s">
        <v>382</v>
      </c>
      <c r="E105" s="53">
        <v>40000</v>
      </c>
      <c r="F105" s="54">
        <v>28000</v>
      </c>
      <c r="G105" s="53">
        <v>12000</v>
      </c>
      <c r="H105" s="20" t="s">
        <v>427</v>
      </c>
      <c r="I105" s="21" t="s">
        <v>428</v>
      </c>
      <c r="J105" s="21" t="s">
        <v>429</v>
      </c>
      <c r="HP105" s="47"/>
      <c r="HQ105" s="47"/>
      <c r="HR105" s="47"/>
      <c r="HS105" s="47"/>
      <c r="HT105" s="47"/>
      <c r="HU105" s="47"/>
      <c r="HV105" s="47"/>
      <c r="HW105" s="48"/>
      <c r="HX105" s="48"/>
      <c r="HY105" s="48"/>
      <c r="HZ105" s="48"/>
      <c r="IA105" s="48"/>
      <c r="IB105" s="48"/>
      <c r="IC105" s="48"/>
      <c r="ID105" s="48"/>
      <c r="IE105" s="48"/>
      <c r="IF105" s="48"/>
      <c r="IG105" s="48"/>
      <c r="IH105" s="48"/>
      <c r="II105" s="48"/>
      <c r="IJ105" s="48"/>
      <c r="IK105" s="48"/>
      <c r="IL105"/>
      <c r="IM105"/>
    </row>
    <row r="106" spans="1:247" s="41" customFormat="1" ht="24.75" customHeight="1">
      <c r="A106" s="19">
        <v>103</v>
      </c>
      <c r="B106" s="20" t="s">
        <v>406</v>
      </c>
      <c r="C106" s="52">
        <v>126246</v>
      </c>
      <c r="D106" s="21" t="s">
        <v>430</v>
      </c>
      <c r="E106" s="53">
        <v>40000</v>
      </c>
      <c r="F106" s="54">
        <v>28000</v>
      </c>
      <c r="G106" s="53">
        <v>12000</v>
      </c>
      <c r="H106" s="20" t="s">
        <v>431</v>
      </c>
      <c r="I106" s="21" t="s">
        <v>432</v>
      </c>
      <c r="J106" s="21" t="s">
        <v>433</v>
      </c>
      <c r="HP106" s="47"/>
      <c r="HQ106" s="47"/>
      <c r="HR106" s="47"/>
      <c r="HS106" s="47"/>
      <c r="HT106" s="47"/>
      <c r="HU106" s="47"/>
      <c r="HV106" s="47"/>
      <c r="HW106" s="48"/>
      <c r="HX106" s="48"/>
      <c r="HY106" s="48"/>
      <c r="HZ106" s="48"/>
      <c r="IA106" s="48"/>
      <c r="IB106" s="48"/>
      <c r="IC106" s="48"/>
      <c r="ID106" s="48"/>
      <c r="IE106" s="48"/>
      <c r="IF106" s="48"/>
      <c r="IG106" s="48"/>
      <c r="IH106" s="48"/>
      <c r="II106" s="48"/>
      <c r="IJ106" s="48"/>
      <c r="IK106" s="48"/>
      <c r="IL106"/>
      <c r="IM106"/>
    </row>
    <row r="107" spans="1:247" s="41" customFormat="1" ht="24.75" customHeight="1">
      <c r="A107" s="19">
        <v>104</v>
      </c>
      <c r="B107" s="20" t="s">
        <v>406</v>
      </c>
      <c r="C107" s="52">
        <v>126245</v>
      </c>
      <c r="D107" s="21" t="s">
        <v>434</v>
      </c>
      <c r="E107" s="53">
        <v>45000</v>
      </c>
      <c r="F107" s="54">
        <v>31500</v>
      </c>
      <c r="G107" s="53">
        <v>13500</v>
      </c>
      <c r="H107" s="20" t="s">
        <v>435</v>
      </c>
      <c r="I107" s="21" t="s">
        <v>436</v>
      </c>
      <c r="J107" s="21" t="s">
        <v>437</v>
      </c>
      <c r="HP107" s="47"/>
      <c r="HQ107" s="47"/>
      <c r="HR107" s="47"/>
      <c r="HS107" s="47"/>
      <c r="HT107" s="47"/>
      <c r="HU107" s="47"/>
      <c r="HV107" s="47"/>
      <c r="HW107" s="48"/>
      <c r="HX107" s="48"/>
      <c r="HY107" s="48"/>
      <c r="HZ107" s="48"/>
      <c r="IA107" s="48"/>
      <c r="IB107" s="48"/>
      <c r="IC107" s="48"/>
      <c r="ID107" s="48"/>
      <c r="IE107" s="48"/>
      <c r="IF107" s="48"/>
      <c r="IG107" s="48"/>
      <c r="IH107" s="48"/>
      <c r="II107" s="48"/>
      <c r="IJ107" s="48"/>
      <c r="IK107" s="48"/>
      <c r="IL107"/>
      <c r="IM107"/>
    </row>
    <row r="108" spans="1:247" s="41" customFormat="1" ht="24.75" customHeight="1">
      <c r="A108" s="19">
        <v>105</v>
      </c>
      <c r="B108" s="20" t="s">
        <v>438</v>
      </c>
      <c r="C108" s="52">
        <v>121540</v>
      </c>
      <c r="D108" s="21" t="s">
        <v>439</v>
      </c>
      <c r="E108" s="53">
        <f aca="true" t="shared" si="5" ref="E108:E116">SUM(F108:G108)</f>
        <v>45000</v>
      </c>
      <c r="F108" s="54">
        <v>40500</v>
      </c>
      <c r="G108" s="53">
        <v>4500</v>
      </c>
      <c r="H108" s="20" t="s">
        <v>440</v>
      </c>
      <c r="I108" s="21" t="s">
        <v>441</v>
      </c>
      <c r="J108" s="21" t="s">
        <v>442</v>
      </c>
      <c r="HP108" s="47"/>
      <c r="HQ108" s="47"/>
      <c r="HR108" s="47"/>
      <c r="HS108" s="47"/>
      <c r="HT108" s="47"/>
      <c r="HU108" s="47"/>
      <c r="HV108" s="47"/>
      <c r="HW108" s="48"/>
      <c r="HX108" s="48"/>
      <c r="HY108" s="48"/>
      <c r="HZ108" s="48"/>
      <c r="IA108" s="48"/>
      <c r="IB108" s="48"/>
      <c r="IC108" s="48"/>
      <c r="ID108" s="48"/>
      <c r="IE108" s="48"/>
      <c r="IF108" s="48"/>
      <c r="IG108" s="48"/>
      <c r="IH108" s="48"/>
      <c r="II108" s="48"/>
      <c r="IJ108" s="48"/>
      <c r="IK108" s="48"/>
      <c r="IL108"/>
      <c r="IM108"/>
    </row>
    <row r="109" spans="1:247" s="41" customFormat="1" ht="24.75" customHeight="1">
      <c r="A109" s="19">
        <v>106</v>
      </c>
      <c r="B109" s="20" t="s">
        <v>438</v>
      </c>
      <c r="C109" s="52">
        <v>127300</v>
      </c>
      <c r="D109" s="21" t="s">
        <v>443</v>
      </c>
      <c r="E109" s="53">
        <f t="shared" si="5"/>
        <v>45000</v>
      </c>
      <c r="F109" s="54">
        <v>40500</v>
      </c>
      <c r="G109" s="53">
        <v>4500</v>
      </c>
      <c r="H109" s="20" t="s">
        <v>444</v>
      </c>
      <c r="I109" s="21" t="s">
        <v>445</v>
      </c>
      <c r="J109" s="21" t="s">
        <v>446</v>
      </c>
      <c r="HP109" s="47"/>
      <c r="HQ109" s="47"/>
      <c r="HR109" s="47"/>
      <c r="HS109" s="47"/>
      <c r="HT109" s="47"/>
      <c r="HU109" s="47"/>
      <c r="HV109" s="47"/>
      <c r="HW109" s="48"/>
      <c r="HX109" s="48"/>
      <c r="HY109" s="48"/>
      <c r="HZ109" s="48"/>
      <c r="IA109" s="48"/>
      <c r="IB109" s="48"/>
      <c r="IC109" s="48"/>
      <c r="ID109" s="48"/>
      <c r="IE109" s="48"/>
      <c r="IF109" s="48"/>
      <c r="IG109" s="48"/>
      <c r="IH109" s="48"/>
      <c r="II109" s="48"/>
      <c r="IJ109" s="48"/>
      <c r="IK109" s="48"/>
      <c r="IL109"/>
      <c r="IM109"/>
    </row>
    <row r="110" spans="1:247" s="41" customFormat="1" ht="24.75" customHeight="1">
      <c r="A110" s="19">
        <v>107</v>
      </c>
      <c r="B110" s="20" t="s">
        <v>438</v>
      </c>
      <c r="C110" s="52">
        <v>126360</v>
      </c>
      <c r="D110" s="21" t="s">
        <v>447</v>
      </c>
      <c r="E110" s="53">
        <f t="shared" si="5"/>
        <v>45000</v>
      </c>
      <c r="F110" s="54">
        <v>40500</v>
      </c>
      <c r="G110" s="53">
        <v>4500</v>
      </c>
      <c r="H110" s="20" t="s">
        <v>448</v>
      </c>
      <c r="I110" s="21" t="s">
        <v>449</v>
      </c>
      <c r="J110" s="21" t="s">
        <v>450</v>
      </c>
      <c r="HP110" s="47"/>
      <c r="HQ110" s="47"/>
      <c r="HR110" s="47"/>
      <c r="HS110" s="47"/>
      <c r="HT110" s="47"/>
      <c r="HU110" s="47"/>
      <c r="HV110" s="47"/>
      <c r="HW110" s="48"/>
      <c r="HX110" s="48"/>
      <c r="HY110" s="48"/>
      <c r="HZ110" s="48"/>
      <c r="IA110" s="48"/>
      <c r="IB110" s="48"/>
      <c r="IC110" s="48"/>
      <c r="ID110" s="48"/>
      <c r="IE110" s="48"/>
      <c r="IF110" s="48"/>
      <c r="IG110" s="48"/>
      <c r="IH110" s="48"/>
      <c r="II110" s="48"/>
      <c r="IJ110" s="48"/>
      <c r="IK110" s="48"/>
      <c r="IL110"/>
      <c r="IM110"/>
    </row>
    <row r="111" spans="1:247" s="41" customFormat="1" ht="24.75" customHeight="1">
      <c r="A111" s="19">
        <v>108</v>
      </c>
      <c r="B111" s="20" t="s">
        <v>438</v>
      </c>
      <c r="C111" s="52">
        <v>126340</v>
      </c>
      <c r="D111" s="21" t="s">
        <v>451</v>
      </c>
      <c r="E111" s="53">
        <f t="shared" si="5"/>
        <v>45000</v>
      </c>
      <c r="F111" s="54">
        <v>40500</v>
      </c>
      <c r="G111" s="53">
        <v>4500</v>
      </c>
      <c r="H111" s="20" t="s">
        <v>452</v>
      </c>
      <c r="I111" s="21" t="s">
        <v>453</v>
      </c>
      <c r="J111" s="21" t="s">
        <v>454</v>
      </c>
      <c r="HP111" s="47"/>
      <c r="HQ111" s="47"/>
      <c r="HR111" s="47"/>
      <c r="HS111" s="47"/>
      <c r="HT111" s="47"/>
      <c r="HU111" s="47"/>
      <c r="HV111" s="47"/>
      <c r="HW111" s="48"/>
      <c r="HX111" s="48"/>
      <c r="HY111" s="48"/>
      <c r="HZ111" s="48"/>
      <c r="IA111" s="48"/>
      <c r="IB111" s="48"/>
      <c r="IC111" s="48"/>
      <c r="ID111" s="48"/>
      <c r="IE111" s="48"/>
      <c r="IF111" s="48"/>
      <c r="IG111" s="48"/>
      <c r="IH111" s="48"/>
      <c r="II111" s="48"/>
      <c r="IJ111" s="48"/>
      <c r="IK111" s="48"/>
      <c r="IL111"/>
      <c r="IM111"/>
    </row>
    <row r="112" spans="1:247" s="41" customFormat="1" ht="24.75" customHeight="1">
      <c r="A112" s="19">
        <v>109</v>
      </c>
      <c r="B112" s="20" t="s">
        <v>438</v>
      </c>
      <c r="C112" s="52">
        <v>122561</v>
      </c>
      <c r="D112" s="21" t="s">
        <v>455</v>
      </c>
      <c r="E112" s="53">
        <f t="shared" si="5"/>
        <v>30000</v>
      </c>
      <c r="F112" s="54">
        <v>27000</v>
      </c>
      <c r="G112" s="53">
        <v>3000</v>
      </c>
      <c r="H112" s="20" t="s">
        <v>456</v>
      </c>
      <c r="I112" s="21" t="s">
        <v>457</v>
      </c>
      <c r="J112" s="21" t="s">
        <v>458</v>
      </c>
      <c r="HP112" s="47"/>
      <c r="HQ112" s="47"/>
      <c r="HR112" s="47"/>
      <c r="HS112" s="47"/>
      <c r="HT112" s="47"/>
      <c r="HU112" s="47"/>
      <c r="HV112" s="47"/>
      <c r="HW112" s="48"/>
      <c r="HX112" s="48"/>
      <c r="HY112" s="48"/>
      <c r="HZ112" s="48"/>
      <c r="IA112" s="48"/>
      <c r="IB112" s="48"/>
      <c r="IC112" s="48"/>
      <c r="ID112" s="48"/>
      <c r="IE112" s="48"/>
      <c r="IF112" s="48"/>
      <c r="IG112" s="48"/>
      <c r="IH112" s="48"/>
      <c r="II112" s="48"/>
      <c r="IJ112" s="48"/>
      <c r="IK112" s="48"/>
      <c r="IL112"/>
      <c r="IM112"/>
    </row>
    <row r="113" spans="1:247" s="41" customFormat="1" ht="24.75" customHeight="1">
      <c r="A113" s="19">
        <v>110</v>
      </c>
      <c r="B113" s="20" t="s">
        <v>438</v>
      </c>
      <c r="C113" s="52">
        <v>127320</v>
      </c>
      <c r="D113" s="21" t="s">
        <v>459</v>
      </c>
      <c r="E113" s="53">
        <f t="shared" si="5"/>
        <v>60000</v>
      </c>
      <c r="F113" s="54">
        <v>54000</v>
      </c>
      <c r="G113" s="53">
        <v>6000</v>
      </c>
      <c r="H113" s="20" t="s">
        <v>460</v>
      </c>
      <c r="I113" s="21" t="s">
        <v>461</v>
      </c>
      <c r="J113" s="21" t="s">
        <v>462</v>
      </c>
      <c r="HP113" s="47"/>
      <c r="HQ113" s="47"/>
      <c r="HR113" s="47"/>
      <c r="HS113" s="47"/>
      <c r="HT113" s="47"/>
      <c r="HU113" s="47"/>
      <c r="HV113" s="47"/>
      <c r="HW113" s="48"/>
      <c r="HX113" s="48"/>
      <c r="HY113" s="48"/>
      <c r="HZ113" s="48"/>
      <c r="IA113" s="48"/>
      <c r="IB113" s="48"/>
      <c r="IC113" s="48"/>
      <c r="ID113" s="48"/>
      <c r="IE113" s="48"/>
      <c r="IF113" s="48"/>
      <c r="IG113" s="48"/>
      <c r="IH113" s="48"/>
      <c r="II113" s="48"/>
      <c r="IJ113" s="48"/>
      <c r="IK113" s="48"/>
      <c r="IL113"/>
      <c r="IM113"/>
    </row>
    <row r="114" spans="1:247" s="41" customFormat="1" ht="24.75" customHeight="1">
      <c r="A114" s="19">
        <v>111</v>
      </c>
      <c r="B114" s="20" t="s">
        <v>438</v>
      </c>
      <c r="C114" s="52">
        <v>127360</v>
      </c>
      <c r="D114" s="21" t="s">
        <v>463</v>
      </c>
      <c r="E114" s="53">
        <f t="shared" si="5"/>
        <v>60000</v>
      </c>
      <c r="F114" s="54">
        <v>54000</v>
      </c>
      <c r="G114" s="53">
        <v>6000</v>
      </c>
      <c r="H114" s="20" t="s">
        <v>464</v>
      </c>
      <c r="I114" s="21" t="s">
        <v>465</v>
      </c>
      <c r="J114" s="21" t="s">
        <v>466</v>
      </c>
      <c r="HP114" s="47"/>
      <c r="HQ114" s="47"/>
      <c r="HR114" s="47"/>
      <c r="HS114" s="47"/>
      <c r="HT114" s="47"/>
      <c r="HU114" s="47"/>
      <c r="HV114" s="47"/>
      <c r="HW114" s="48"/>
      <c r="HX114" s="48"/>
      <c r="HY114" s="48"/>
      <c r="HZ114" s="48"/>
      <c r="IA114" s="48"/>
      <c r="IB114" s="48"/>
      <c r="IC114" s="48"/>
      <c r="ID114" s="48"/>
      <c r="IE114" s="48"/>
      <c r="IF114" s="48"/>
      <c r="IG114" s="48"/>
      <c r="IH114" s="48"/>
      <c r="II114" s="48"/>
      <c r="IJ114" s="48"/>
      <c r="IK114" s="48"/>
      <c r="IL114"/>
      <c r="IM114"/>
    </row>
    <row r="115" spans="1:247" s="41" customFormat="1" ht="24.75" customHeight="1">
      <c r="A115" s="19">
        <v>112</v>
      </c>
      <c r="B115" s="20" t="s">
        <v>438</v>
      </c>
      <c r="C115" s="52">
        <v>126362</v>
      </c>
      <c r="D115" s="21" t="s">
        <v>467</v>
      </c>
      <c r="E115" s="53">
        <f t="shared" si="5"/>
        <v>40000</v>
      </c>
      <c r="F115" s="54">
        <v>36000</v>
      </c>
      <c r="G115" s="53">
        <v>4000</v>
      </c>
      <c r="H115" s="20" t="s">
        <v>468</v>
      </c>
      <c r="I115" s="21" t="s">
        <v>469</v>
      </c>
      <c r="J115" s="21" t="s">
        <v>470</v>
      </c>
      <c r="HP115" s="47"/>
      <c r="HQ115" s="47"/>
      <c r="HR115" s="47"/>
      <c r="HS115" s="47"/>
      <c r="HT115" s="47"/>
      <c r="HU115" s="47"/>
      <c r="HV115" s="47"/>
      <c r="HW115" s="48"/>
      <c r="HX115" s="48"/>
      <c r="HY115" s="48"/>
      <c r="HZ115" s="48"/>
      <c r="IA115" s="48"/>
      <c r="IB115" s="48"/>
      <c r="IC115" s="48"/>
      <c r="ID115" s="48"/>
      <c r="IE115" s="48"/>
      <c r="IF115" s="48"/>
      <c r="IG115" s="48"/>
      <c r="IH115" s="48"/>
      <c r="II115" s="48"/>
      <c r="IJ115" s="48"/>
      <c r="IK115" s="48"/>
      <c r="IL115"/>
      <c r="IM115"/>
    </row>
    <row r="116" spans="1:247" s="41" customFormat="1" ht="24.75" customHeight="1">
      <c r="A116" s="19">
        <v>113</v>
      </c>
      <c r="B116" s="20" t="s">
        <v>438</v>
      </c>
      <c r="C116" s="52">
        <v>126301</v>
      </c>
      <c r="D116" s="21" t="s">
        <v>471</v>
      </c>
      <c r="E116" s="53">
        <f t="shared" si="5"/>
        <v>60000</v>
      </c>
      <c r="F116" s="54">
        <v>54000</v>
      </c>
      <c r="G116" s="53">
        <v>6000</v>
      </c>
      <c r="H116" s="20" t="s">
        <v>472</v>
      </c>
      <c r="I116" s="21" t="s">
        <v>473</v>
      </c>
      <c r="J116" s="21" t="s">
        <v>474</v>
      </c>
      <c r="HP116" s="47"/>
      <c r="HQ116" s="47"/>
      <c r="HR116" s="47"/>
      <c r="HS116" s="47"/>
      <c r="HT116" s="47"/>
      <c r="HU116" s="47"/>
      <c r="HV116" s="47"/>
      <c r="HW116" s="48"/>
      <c r="HX116" s="48"/>
      <c r="HY116" s="48"/>
      <c r="HZ116" s="48"/>
      <c r="IA116" s="48"/>
      <c r="IB116" s="48"/>
      <c r="IC116" s="48"/>
      <c r="ID116" s="48"/>
      <c r="IE116" s="48"/>
      <c r="IF116" s="48"/>
      <c r="IG116" s="48"/>
      <c r="IH116" s="48"/>
      <c r="II116" s="48"/>
      <c r="IJ116" s="48"/>
      <c r="IK116" s="48"/>
      <c r="IL116"/>
      <c r="IM116"/>
    </row>
    <row r="117" spans="1:247" s="41" customFormat="1" ht="24.75" customHeight="1">
      <c r="A117" s="19">
        <v>114</v>
      </c>
      <c r="B117" s="20" t="s">
        <v>475</v>
      </c>
      <c r="C117" s="52">
        <v>126475</v>
      </c>
      <c r="D117" s="21" t="s">
        <v>476</v>
      </c>
      <c r="E117" s="53">
        <v>50000</v>
      </c>
      <c r="F117" s="54">
        <v>45000</v>
      </c>
      <c r="G117" s="53">
        <v>5000</v>
      </c>
      <c r="H117" s="20" t="s">
        <v>477</v>
      </c>
      <c r="I117" s="21" t="s">
        <v>478</v>
      </c>
      <c r="J117" s="21" t="s">
        <v>479</v>
      </c>
      <c r="HP117" s="47"/>
      <c r="HQ117" s="47"/>
      <c r="HR117" s="47"/>
      <c r="HS117" s="47"/>
      <c r="HT117" s="47"/>
      <c r="HU117" s="47"/>
      <c r="HV117" s="47"/>
      <c r="HW117" s="48"/>
      <c r="HX117" s="48"/>
      <c r="HY117" s="48"/>
      <c r="HZ117" s="48"/>
      <c r="IA117" s="48"/>
      <c r="IB117" s="48"/>
      <c r="IC117" s="48"/>
      <c r="ID117" s="48"/>
      <c r="IE117" s="48"/>
      <c r="IF117" s="48"/>
      <c r="IG117" s="48"/>
      <c r="IH117" s="48"/>
      <c r="II117" s="48"/>
      <c r="IJ117" s="48"/>
      <c r="IK117" s="48"/>
      <c r="IL117"/>
      <c r="IM117"/>
    </row>
    <row r="118" spans="1:247" s="41" customFormat="1" ht="24.75" customHeight="1">
      <c r="A118" s="19">
        <v>115</v>
      </c>
      <c r="B118" s="20" t="s">
        <v>475</v>
      </c>
      <c r="C118" s="52">
        <v>126450</v>
      </c>
      <c r="D118" s="21" t="s">
        <v>480</v>
      </c>
      <c r="E118" s="53">
        <v>50000</v>
      </c>
      <c r="F118" s="54">
        <v>45000</v>
      </c>
      <c r="G118" s="53">
        <v>5000</v>
      </c>
      <c r="H118" s="20" t="s">
        <v>481</v>
      </c>
      <c r="I118" s="21" t="s">
        <v>482</v>
      </c>
      <c r="J118" s="21" t="s">
        <v>483</v>
      </c>
      <c r="HP118" s="47"/>
      <c r="HQ118" s="47"/>
      <c r="HR118" s="47"/>
      <c r="HS118" s="47"/>
      <c r="HT118" s="47"/>
      <c r="HU118" s="47"/>
      <c r="HV118" s="47"/>
      <c r="HW118" s="48"/>
      <c r="HX118" s="48"/>
      <c r="HY118" s="48"/>
      <c r="HZ118" s="48"/>
      <c r="IA118" s="48"/>
      <c r="IB118" s="48"/>
      <c r="IC118" s="48"/>
      <c r="ID118" s="48"/>
      <c r="IE118" s="48"/>
      <c r="IF118" s="48"/>
      <c r="IG118" s="48"/>
      <c r="IH118" s="48"/>
      <c r="II118" s="48"/>
      <c r="IJ118" s="48"/>
      <c r="IK118" s="48"/>
      <c r="IL118"/>
      <c r="IM118"/>
    </row>
    <row r="119" spans="1:247" s="41" customFormat="1" ht="24.75" customHeight="1">
      <c r="A119" s="19">
        <v>116</v>
      </c>
      <c r="B119" s="20" t="s">
        <v>475</v>
      </c>
      <c r="C119" s="52">
        <v>126490</v>
      </c>
      <c r="D119" s="21" t="s">
        <v>484</v>
      </c>
      <c r="E119" s="53">
        <v>40000</v>
      </c>
      <c r="F119" s="54">
        <v>36000</v>
      </c>
      <c r="G119" s="53">
        <v>4000</v>
      </c>
      <c r="H119" s="20" t="s">
        <v>485</v>
      </c>
      <c r="I119" s="21" t="s">
        <v>486</v>
      </c>
      <c r="J119" s="21" t="s">
        <v>487</v>
      </c>
      <c r="HP119" s="47"/>
      <c r="HQ119" s="47"/>
      <c r="HR119" s="47"/>
      <c r="HS119" s="47"/>
      <c r="HT119" s="47"/>
      <c r="HU119" s="47"/>
      <c r="HV119" s="47"/>
      <c r="HW119" s="48"/>
      <c r="HX119" s="48"/>
      <c r="HY119" s="48"/>
      <c r="HZ119" s="48"/>
      <c r="IA119" s="48"/>
      <c r="IB119" s="48"/>
      <c r="IC119" s="48"/>
      <c r="ID119" s="48"/>
      <c r="IE119" s="48"/>
      <c r="IF119" s="48"/>
      <c r="IG119" s="48"/>
      <c r="IH119" s="48"/>
      <c r="II119" s="48"/>
      <c r="IJ119" s="48"/>
      <c r="IK119" s="48"/>
      <c r="IL119"/>
      <c r="IM119"/>
    </row>
    <row r="120" spans="1:247" s="41" customFormat="1" ht="24.75" customHeight="1">
      <c r="A120" s="19">
        <v>117</v>
      </c>
      <c r="B120" s="20" t="s">
        <v>475</v>
      </c>
      <c r="C120" s="52">
        <v>126412</v>
      </c>
      <c r="D120" s="21" t="s">
        <v>488</v>
      </c>
      <c r="E120" s="53">
        <v>30000</v>
      </c>
      <c r="F120" s="54">
        <v>27000</v>
      </c>
      <c r="G120" s="53">
        <v>3000</v>
      </c>
      <c r="H120" s="20" t="s">
        <v>489</v>
      </c>
      <c r="I120" s="21" t="s">
        <v>490</v>
      </c>
      <c r="J120" s="21" t="s">
        <v>491</v>
      </c>
      <c r="HP120" s="47"/>
      <c r="HQ120" s="47"/>
      <c r="HR120" s="47"/>
      <c r="HS120" s="47"/>
      <c r="HT120" s="47"/>
      <c r="HU120" s="47"/>
      <c r="HV120" s="47"/>
      <c r="HW120" s="48"/>
      <c r="HX120" s="48"/>
      <c r="HY120" s="48"/>
      <c r="HZ120" s="48"/>
      <c r="IA120" s="48"/>
      <c r="IB120" s="48"/>
      <c r="IC120" s="48"/>
      <c r="ID120" s="48"/>
      <c r="IE120" s="48"/>
      <c r="IF120" s="48"/>
      <c r="IG120" s="48"/>
      <c r="IH120" s="48"/>
      <c r="II120" s="48"/>
      <c r="IJ120" s="48"/>
      <c r="IK120" s="48"/>
      <c r="IL120"/>
      <c r="IM120"/>
    </row>
    <row r="121" spans="1:247" s="41" customFormat="1" ht="24.75" customHeight="1">
      <c r="A121" s="19">
        <v>118</v>
      </c>
      <c r="B121" s="20" t="s">
        <v>475</v>
      </c>
      <c r="C121" s="52">
        <v>126580</v>
      </c>
      <c r="D121" s="21" t="s">
        <v>492</v>
      </c>
      <c r="E121" s="53">
        <v>50000</v>
      </c>
      <c r="F121" s="54">
        <v>45000</v>
      </c>
      <c r="G121" s="53">
        <v>5000</v>
      </c>
      <c r="H121" s="20" t="s">
        <v>493</v>
      </c>
      <c r="I121" s="21" t="s">
        <v>494</v>
      </c>
      <c r="J121" s="21" t="s">
        <v>495</v>
      </c>
      <c r="HP121" s="47"/>
      <c r="HQ121" s="47"/>
      <c r="HR121" s="47"/>
      <c r="HS121" s="47"/>
      <c r="HT121" s="47"/>
      <c r="HU121" s="47"/>
      <c r="HV121" s="47"/>
      <c r="HW121" s="48"/>
      <c r="HX121" s="48"/>
      <c r="HY121" s="48"/>
      <c r="HZ121" s="48"/>
      <c r="IA121" s="48"/>
      <c r="IB121" s="48"/>
      <c r="IC121" s="48"/>
      <c r="ID121" s="48"/>
      <c r="IE121" s="48"/>
      <c r="IF121" s="48"/>
      <c r="IG121" s="48"/>
      <c r="IH121" s="48"/>
      <c r="II121" s="48"/>
      <c r="IJ121" s="48"/>
      <c r="IK121" s="48"/>
      <c r="IL121"/>
      <c r="IM121"/>
    </row>
    <row r="122" spans="1:247" s="41" customFormat="1" ht="24.75" customHeight="1">
      <c r="A122" s="19">
        <v>119</v>
      </c>
      <c r="B122" s="20" t="s">
        <v>496</v>
      </c>
      <c r="C122" s="52">
        <v>126508</v>
      </c>
      <c r="D122" s="21" t="s">
        <v>361</v>
      </c>
      <c r="E122" s="53">
        <v>10000</v>
      </c>
      <c r="F122" s="54">
        <v>9000</v>
      </c>
      <c r="G122" s="53">
        <v>1000</v>
      </c>
      <c r="H122" s="20" t="s">
        <v>497</v>
      </c>
      <c r="I122" s="21" t="s">
        <v>498</v>
      </c>
      <c r="J122" s="21" t="s">
        <v>499</v>
      </c>
      <c r="HP122" s="47"/>
      <c r="HQ122" s="47"/>
      <c r="HR122" s="47"/>
      <c r="HS122" s="47"/>
      <c r="HT122" s="47"/>
      <c r="HU122" s="47"/>
      <c r="HV122" s="47"/>
      <c r="HW122" s="48"/>
      <c r="HX122" s="48"/>
      <c r="HY122" s="48"/>
      <c r="HZ122" s="48"/>
      <c r="IA122" s="48"/>
      <c r="IB122" s="48"/>
      <c r="IC122" s="48"/>
      <c r="ID122" s="48"/>
      <c r="IE122" s="48"/>
      <c r="IF122" s="48"/>
      <c r="IG122" s="48"/>
      <c r="IH122" s="48"/>
      <c r="II122" s="48"/>
      <c r="IJ122" s="48"/>
      <c r="IK122" s="48"/>
      <c r="IL122"/>
      <c r="IM122"/>
    </row>
    <row r="123" spans="1:247" s="41" customFormat="1" ht="24.75" customHeight="1">
      <c r="A123" s="19">
        <v>120</v>
      </c>
      <c r="B123" s="20" t="s">
        <v>496</v>
      </c>
      <c r="C123" s="52">
        <v>126514</v>
      </c>
      <c r="D123" s="21" t="s">
        <v>500</v>
      </c>
      <c r="E123" s="53">
        <v>10000</v>
      </c>
      <c r="F123" s="54">
        <v>9000</v>
      </c>
      <c r="G123" s="53">
        <v>1000</v>
      </c>
      <c r="H123" s="20" t="s">
        <v>501</v>
      </c>
      <c r="I123" s="21" t="s">
        <v>502</v>
      </c>
      <c r="J123" s="21" t="s">
        <v>503</v>
      </c>
      <c r="HP123" s="47"/>
      <c r="HQ123" s="47"/>
      <c r="HR123" s="47"/>
      <c r="HS123" s="47"/>
      <c r="HT123" s="47"/>
      <c r="HU123" s="47"/>
      <c r="HV123" s="47"/>
      <c r="HW123" s="48"/>
      <c r="HX123" s="48"/>
      <c r="HY123" s="48"/>
      <c r="HZ123" s="48"/>
      <c r="IA123" s="48"/>
      <c r="IB123" s="48"/>
      <c r="IC123" s="48"/>
      <c r="ID123" s="48"/>
      <c r="IE123" s="48"/>
      <c r="IF123" s="48"/>
      <c r="IG123" s="48"/>
      <c r="IH123" s="48"/>
      <c r="II123" s="48"/>
      <c r="IJ123" s="48"/>
      <c r="IK123" s="48"/>
      <c r="IL123"/>
      <c r="IM123"/>
    </row>
    <row r="124" spans="1:247" s="41" customFormat="1" ht="24.75" customHeight="1">
      <c r="A124" s="19">
        <v>121</v>
      </c>
      <c r="B124" s="20" t="s">
        <v>496</v>
      </c>
      <c r="C124" s="52">
        <v>126501</v>
      </c>
      <c r="D124" s="21" t="s">
        <v>504</v>
      </c>
      <c r="E124" s="53">
        <v>40000</v>
      </c>
      <c r="F124" s="54">
        <v>36000</v>
      </c>
      <c r="G124" s="53">
        <v>4000</v>
      </c>
      <c r="H124" s="20" t="s">
        <v>505</v>
      </c>
      <c r="I124" s="21" t="s">
        <v>506</v>
      </c>
      <c r="J124" s="21" t="s">
        <v>507</v>
      </c>
      <c r="HP124" s="47"/>
      <c r="HQ124" s="47"/>
      <c r="HR124" s="47"/>
      <c r="HS124" s="47"/>
      <c r="HT124" s="47"/>
      <c r="HU124" s="47"/>
      <c r="HV124" s="47"/>
      <c r="HW124" s="48"/>
      <c r="HX124" s="48"/>
      <c r="HY124" s="48"/>
      <c r="HZ124" s="48"/>
      <c r="IA124" s="48"/>
      <c r="IB124" s="48"/>
      <c r="IC124" s="48"/>
      <c r="ID124" s="48"/>
      <c r="IE124" s="48"/>
      <c r="IF124" s="48"/>
      <c r="IG124" s="48"/>
      <c r="IH124" s="48"/>
      <c r="II124" s="48"/>
      <c r="IJ124" s="48"/>
      <c r="IK124" s="48"/>
      <c r="IL124"/>
      <c r="IM124"/>
    </row>
    <row r="125" spans="1:247" s="41" customFormat="1" ht="24.75" customHeight="1">
      <c r="A125" s="19">
        <v>122</v>
      </c>
      <c r="B125" s="20" t="s">
        <v>496</v>
      </c>
      <c r="C125" s="52">
        <v>126527</v>
      </c>
      <c r="D125" s="21" t="s">
        <v>508</v>
      </c>
      <c r="E125" s="53">
        <v>40000</v>
      </c>
      <c r="F125" s="54">
        <v>36000</v>
      </c>
      <c r="G125" s="53">
        <v>4000</v>
      </c>
      <c r="H125" s="20" t="s">
        <v>509</v>
      </c>
      <c r="I125" s="21" t="s">
        <v>510</v>
      </c>
      <c r="J125" s="21" t="s">
        <v>511</v>
      </c>
      <c r="HP125" s="47"/>
      <c r="HQ125" s="47"/>
      <c r="HR125" s="47"/>
      <c r="HS125" s="47"/>
      <c r="HT125" s="47"/>
      <c r="HU125" s="47"/>
      <c r="HV125" s="47"/>
      <c r="HW125" s="48"/>
      <c r="HX125" s="48"/>
      <c r="HY125" s="48"/>
      <c r="HZ125" s="48"/>
      <c r="IA125" s="48"/>
      <c r="IB125" s="48"/>
      <c r="IC125" s="48"/>
      <c r="ID125" s="48"/>
      <c r="IE125" s="48"/>
      <c r="IF125" s="48"/>
      <c r="IG125" s="48"/>
      <c r="IH125" s="48"/>
      <c r="II125" s="48"/>
      <c r="IJ125" s="48"/>
      <c r="IK125" s="48"/>
      <c r="IL125"/>
      <c r="IM125"/>
    </row>
    <row r="126" spans="1:247" s="41" customFormat="1" ht="24.75" customHeight="1">
      <c r="A126" s="19">
        <v>123</v>
      </c>
      <c r="B126" s="20" t="s">
        <v>496</v>
      </c>
      <c r="C126" s="52">
        <v>126550</v>
      </c>
      <c r="D126" s="21" t="s">
        <v>512</v>
      </c>
      <c r="E126" s="53">
        <v>50000</v>
      </c>
      <c r="F126" s="54">
        <v>45000</v>
      </c>
      <c r="G126" s="53">
        <v>5000</v>
      </c>
      <c r="H126" s="20" t="s">
        <v>513</v>
      </c>
      <c r="I126" s="21" t="s">
        <v>514</v>
      </c>
      <c r="J126" s="21" t="s">
        <v>515</v>
      </c>
      <c r="HP126" s="47"/>
      <c r="HQ126" s="47"/>
      <c r="HR126" s="47"/>
      <c r="HS126" s="47"/>
      <c r="HT126" s="47"/>
      <c r="HU126" s="47"/>
      <c r="HV126" s="47"/>
      <c r="HW126" s="48"/>
      <c r="HX126" s="48"/>
      <c r="HY126" s="48"/>
      <c r="HZ126" s="48"/>
      <c r="IA126" s="48"/>
      <c r="IB126" s="48"/>
      <c r="IC126" s="48"/>
      <c r="ID126" s="48"/>
      <c r="IE126" s="48"/>
      <c r="IF126" s="48"/>
      <c r="IG126" s="48"/>
      <c r="IH126" s="48"/>
      <c r="II126" s="48"/>
      <c r="IJ126" s="48"/>
      <c r="IK126" s="48"/>
      <c r="IL126"/>
      <c r="IM126"/>
    </row>
    <row r="127" spans="1:247" s="41" customFormat="1" ht="24.75" customHeight="1">
      <c r="A127" s="19">
        <v>124</v>
      </c>
      <c r="B127" s="20" t="s">
        <v>496</v>
      </c>
      <c r="C127" s="52">
        <v>127510</v>
      </c>
      <c r="D127" s="21" t="s">
        <v>516</v>
      </c>
      <c r="E127" s="53">
        <v>50000</v>
      </c>
      <c r="F127" s="54">
        <v>45000</v>
      </c>
      <c r="G127" s="53">
        <v>5000</v>
      </c>
      <c r="H127" s="20" t="s">
        <v>517</v>
      </c>
      <c r="I127" s="21" t="s">
        <v>518</v>
      </c>
      <c r="J127" s="21" t="s">
        <v>519</v>
      </c>
      <c r="HP127" s="47"/>
      <c r="HQ127" s="47"/>
      <c r="HR127" s="47"/>
      <c r="HS127" s="47"/>
      <c r="HT127" s="47"/>
      <c r="HU127" s="47"/>
      <c r="HV127" s="47"/>
      <c r="HW127" s="48"/>
      <c r="HX127" s="48"/>
      <c r="HY127" s="48"/>
      <c r="HZ127" s="48"/>
      <c r="IA127" s="48"/>
      <c r="IB127" s="48"/>
      <c r="IC127" s="48"/>
      <c r="ID127" s="48"/>
      <c r="IE127" s="48"/>
      <c r="IF127" s="48"/>
      <c r="IG127" s="48"/>
      <c r="IH127" s="48"/>
      <c r="II127" s="48"/>
      <c r="IJ127" s="48"/>
      <c r="IK127" s="48"/>
      <c r="IL127"/>
      <c r="IM127"/>
    </row>
    <row r="128" spans="1:247" s="41" customFormat="1" ht="24.75" customHeight="1">
      <c r="A128" s="19">
        <v>125</v>
      </c>
      <c r="B128" s="20" t="s">
        <v>496</v>
      </c>
      <c r="C128" s="52">
        <v>127550</v>
      </c>
      <c r="D128" s="21" t="s">
        <v>520</v>
      </c>
      <c r="E128" s="53">
        <v>50000</v>
      </c>
      <c r="F128" s="54">
        <v>45000</v>
      </c>
      <c r="G128" s="53">
        <v>5000</v>
      </c>
      <c r="H128" s="20" t="s">
        <v>521</v>
      </c>
      <c r="I128" s="21" t="s">
        <v>522</v>
      </c>
      <c r="J128" s="21" t="s">
        <v>523</v>
      </c>
      <c r="HP128" s="47"/>
      <c r="HQ128" s="47"/>
      <c r="HR128" s="47"/>
      <c r="HS128" s="47"/>
      <c r="HT128" s="47"/>
      <c r="HU128" s="47"/>
      <c r="HV128" s="47"/>
      <c r="HW128" s="48"/>
      <c r="HX128" s="48"/>
      <c r="HY128" s="48"/>
      <c r="HZ128" s="48"/>
      <c r="IA128" s="48"/>
      <c r="IB128" s="48"/>
      <c r="IC128" s="48"/>
      <c r="ID128" s="48"/>
      <c r="IE128" s="48"/>
      <c r="IF128" s="48"/>
      <c r="IG128" s="48"/>
      <c r="IH128" s="48"/>
      <c r="II128" s="48"/>
      <c r="IJ128" s="48"/>
      <c r="IK128" s="48"/>
      <c r="IL128"/>
      <c r="IM128"/>
    </row>
    <row r="129" spans="1:247" s="41" customFormat="1" ht="24.75" customHeight="1">
      <c r="A129" s="19">
        <v>126</v>
      </c>
      <c r="B129" s="20" t="s">
        <v>496</v>
      </c>
      <c r="C129" s="52">
        <v>127580</v>
      </c>
      <c r="D129" s="21" t="s">
        <v>524</v>
      </c>
      <c r="E129" s="53">
        <v>50000</v>
      </c>
      <c r="F129" s="54">
        <v>45000</v>
      </c>
      <c r="G129" s="53">
        <v>5000</v>
      </c>
      <c r="H129" s="20" t="s">
        <v>525</v>
      </c>
      <c r="I129" s="21" t="s">
        <v>526</v>
      </c>
      <c r="J129" s="21" t="s">
        <v>527</v>
      </c>
      <c r="HP129" s="47"/>
      <c r="HQ129" s="47"/>
      <c r="HR129" s="47"/>
      <c r="HS129" s="47"/>
      <c r="HT129" s="47"/>
      <c r="HU129" s="47"/>
      <c r="HV129" s="47"/>
      <c r="HW129" s="48"/>
      <c r="HX129" s="48"/>
      <c r="HY129" s="48"/>
      <c r="HZ129" s="48"/>
      <c r="IA129" s="48"/>
      <c r="IB129" s="48"/>
      <c r="IC129" s="48"/>
      <c r="ID129" s="48"/>
      <c r="IE129" s="48"/>
      <c r="IF129" s="48"/>
      <c r="IG129" s="48"/>
      <c r="IH129" s="48"/>
      <c r="II129" s="48"/>
      <c r="IJ129" s="48"/>
      <c r="IK129" s="48"/>
      <c r="IL129"/>
      <c r="IM129"/>
    </row>
    <row r="130" spans="1:247" s="41" customFormat="1" ht="24.75" customHeight="1">
      <c r="A130" s="19">
        <v>127</v>
      </c>
      <c r="B130" s="20" t="s">
        <v>496</v>
      </c>
      <c r="C130" s="52">
        <v>128510</v>
      </c>
      <c r="D130" s="21" t="s">
        <v>528</v>
      </c>
      <c r="E130" s="53">
        <v>50000</v>
      </c>
      <c r="F130" s="54">
        <v>45000</v>
      </c>
      <c r="G130" s="53">
        <v>5000</v>
      </c>
      <c r="H130" s="20" t="s">
        <v>529</v>
      </c>
      <c r="I130" s="21" t="s">
        <v>530</v>
      </c>
      <c r="J130" s="21" t="s">
        <v>531</v>
      </c>
      <c r="HP130" s="47"/>
      <c r="HQ130" s="47"/>
      <c r="HR130" s="47"/>
      <c r="HS130" s="47"/>
      <c r="HT130" s="47"/>
      <c r="HU130" s="47"/>
      <c r="HV130" s="47"/>
      <c r="HW130" s="48"/>
      <c r="HX130" s="48"/>
      <c r="HY130" s="48"/>
      <c r="HZ130" s="48"/>
      <c r="IA130" s="48"/>
      <c r="IB130" s="48"/>
      <c r="IC130" s="48"/>
      <c r="ID130" s="48"/>
      <c r="IE130" s="48"/>
      <c r="IF130" s="48"/>
      <c r="IG130" s="48"/>
      <c r="IH130" s="48"/>
      <c r="II130" s="48"/>
      <c r="IJ130" s="48"/>
      <c r="IK130" s="48"/>
      <c r="IL130"/>
      <c r="IM130"/>
    </row>
    <row r="131" spans="1:247" s="41" customFormat="1" ht="24.75" customHeight="1">
      <c r="A131" s="19">
        <v>128</v>
      </c>
      <c r="B131" s="20" t="s">
        <v>496</v>
      </c>
      <c r="C131" s="52">
        <v>128540</v>
      </c>
      <c r="D131" s="21" t="s">
        <v>532</v>
      </c>
      <c r="E131" s="53">
        <v>50000</v>
      </c>
      <c r="F131" s="54">
        <v>45000</v>
      </c>
      <c r="G131" s="53">
        <v>5000</v>
      </c>
      <c r="H131" s="20" t="s">
        <v>533</v>
      </c>
      <c r="I131" s="21" t="s">
        <v>534</v>
      </c>
      <c r="J131" s="21" t="s">
        <v>535</v>
      </c>
      <c r="HP131" s="47"/>
      <c r="HQ131" s="47"/>
      <c r="HR131" s="47"/>
      <c r="HS131" s="47"/>
      <c r="HT131" s="47"/>
      <c r="HU131" s="47"/>
      <c r="HV131" s="47"/>
      <c r="HW131" s="48"/>
      <c r="HX131" s="48"/>
      <c r="HY131" s="48"/>
      <c r="HZ131" s="48"/>
      <c r="IA131" s="48"/>
      <c r="IB131" s="48"/>
      <c r="IC131" s="48"/>
      <c r="ID131" s="48"/>
      <c r="IE131" s="48"/>
      <c r="IF131" s="48"/>
      <c r="IG131" s="48"/>
      <c r="IH131" s="48"/>
      <c r="II131" s="48"/>
      <c r="IJ131" s="48"/>
      <c r="IK131" s="48"/>
      <c r="IL131"/>
      <c r="IM131"/>
    </row>
    <row r="132" spans="1:247" s="41" customFormat="1" ht="24.75" customHeight="1">
      <c r="A132" s="19">
        <v>129</v>
      </c>
      <c r="B132" s="20" t="s">
        <v>496</v>
      </c>
      <c r="C132" s="52">
        <v>128570</v>
      </c>
      <c r="D132" s="21" t="s">
        <v>536</v>
      </c>
      <c r="E132" s="53">
        <v>50000</v>
      </c>
      <c r="F132" s="54">
        <v>45000</v>
      </c>
      <c r="G132" s="53">
        <v>5000</v>
      </c>
      <c r="H132" s="20" t="s">
        <v>537</v>
      </c>
      <c r="I132" s="21" t="s">
        <v>538</v>
      </c>
      <c r="J132" s="21" t="s">
        <v>539</v>
      </c>
      <c r="HP132" s="47"/>
      <c r="HQ132" s="47"/>
      <c r="HR132" s="47"/>
      <c r="HS132" s="47"/>
      <c r="HT132" s="47"/>
      <c r="HU132" s="47"/>
      <c r="HV132" s="47"/>
      <c r="HW132" s="48"/>
      <c r="HX132" s="48"/>
      <c r="HY132" s="48"/>
      <c r="HZ132" s="48"/>
      <c r="IA132" s="48"/>
      <c r="IB132" s="48"/>
      <c r="IC132" s="48"/>
      <c r="ID132" s="48"/>
      <c r="IE132" s="48"/>
      <c r="IF132" s="48"/>
      <c r="IG132" s="48"/>
      <c r="IH132" s="48"/>
      <c r="II132" s="48"/>
      <c r="IJ132" s="48"/>
      <c r="IK132" s="48"/>
      <c r="IL132"/>
      <c r="IM132"/>
    </row>
    <row r="133" spans="1:247" s="41" customFormat="1" ht="24.75" customHeight="1">
      <c r="A133" s="19">
        <v>130</v>
      </c>
      <c r="B133" s="20" t="s">
        <v>540</v>
      </c>
      <c r="C133" s="52">
        <v>126601</v>
      </c>
      <c r="D133" s="21" t="s">
        <v>541</v>
      </c>
      <c r="E133" s="53">
        <v>40000</v>
      </c>
      <c r="F133" s="54">
        <f aca="true" t="shared" si="6" ref="F133:F140">E133-G133</f>
        <v>36000</v>
      </c>
      <c r="G133" s="53">
        <v>4000</v>
      </c>
      <c r="H133" s="20" t="s">
        <v>542</v>
      </c>
      <c r="I133" s="21" t="s">
        <v>543</v>
      </c>
      <c r="J133" s="21" t="s">
        <v>544</v>
      </c>
      <c r="HP133" s="47"/>
      <c r="HQ133" s="47"/>
      <c r="HR133" s="47"/>
      <c r="HS133" s="47"/>
      <c r="HT133" s="47"/>
      <c r="HU133" s="47"/>
      <c r="HV133" s="47"/>
      <c r="HW133" s="48"/>
      <c r="HX133" s="48"/>
      <c r="HY133" s="48"/>
      <c r="HZ133" s="48"/>
      <c r="IA133" s="48"/>
      <c r="IB133" s="48"/>
      <c r="IC133" s="48"/>
      <c r="ID133" s="48"/>
      <c r="IE133" s="48"/>
      <c r="IF133" s="48"/>
      <c r="IG133" s="48"/>
      <c r="IH133" s="48"/>
      <c r="II133" s="48"/>
      <c r="IJ133" s="48"/>
      <c r="IK133" s="48"/>
      <c r="IL133"/>
      <c r="IM133"/>
    </row>
    <row r="134" spans="1:247" s="41" customFormat="1" ht="24.75" customHeight="1">
      <c r="A134" s="19">
        <v>131</v>
      </c>
      <c r="B134" s="20" t="s">
        <v>540</v>
      </c>
      <c r="C134" s="52">
        <v>126605</v>
      </c>
      <c r="D134" s="21" t="s">
        <v>545</v>
      </c>
      <c r="E134" s="53">
        <v>40000</v>
      </c>
      <c r="F134" s="54">
        <f t="shared" si="6"/>
        <v>36000</v>
      </c>
      <c r="G134" s="53">
        <v>4000</v>
      </c>
      <c r="H134" s="20" t="s">
        <v>546</v>
      </c>
      <c r="I134" s="21" t="s">
        <v>547</v>
      </c>
      <c r="J134" s="21" t="s">
        <v>548</v>
      </c>
      <c r="HP134" s="47"/>
      <c r="HQ134" s="47"/>
      <c r="HR134" s="47"/>
      <c r="HS134" s="47"/>
      <c r="HT134" s="47"/>
      <c r="HU134" s="47"/>
      <c r="HV134" s="47"/>
      <c r="HW134" s="48"/>
      <c r="HX134" s="48"/>
      <c r="HY134" s="48"/>
      <c r="HZ134" s="48"/>
      <c r="IA134" s="48"/>
      <c r="IB134" s="48"/>
      <c r="IC134" s="48"/>
      <c r="ID134" s="48"/>
      <c r="IE134" s="48"/>
      <c r="IF134" s="48"/>
      <c r="IG134" s="48"/>
      <c r="IH134" s="48"/>
      <c r="II134" s="48"/>
      <c r="IJ134" s="48"/>
      <c r="IK134" s="48"/>
      <c r="IL134"/>
      <c r="IM134"/>
    </row>
    <row r="135" spans="1:247" s="41" customFormat="1" ht="24.75" customHeight="1">
      <c r="A135" s="19">
        <v>132</v>
      </c>
      <c r="B135" s="20" t="s">
        <v>540</v>
      </c>
      <c r="C135" s="52">
        <v>126640</v>
      </c>
      <c r="D135" s="21" t="s">
        <v>549</v>
      </c>
      <c r="E135" s="53">
        <v>12000</v>
      </c>
      <c r="F135" s="54">
        <f t="shared" si="6"/>
        <v>10800</v>
      </c>
      <c r="G135" s="53">
        <v>1200</v>
      </c>
      <c r="H135" s="20" t="s">
        <v>550</v>
      </c>
      <c r="I135" s="21" t="s">
        <v>551</v>
      </c>
      <c r="J135" s="21" t="s">
        <v>552</v>
      </c>
      <c r="HP135" s="47"/>
      <c r="HQ135" s="47"/>
      <c r="HR135" s="47"/>
      <c r="HS135" s="47"/>
      <c r="HT135" s="47"/>
      <c r="HU135" s="47"/>
      <c r="HV135" s="47"/>
      <c r="HW135" s="48"/>
      <c r="HX135" s="48"/>
      <c r="HY135" s="48"/>
      <c r="HZ135" s="48"/>
      <c r="IA135" s="48"/>
      <c r="IB135" s="48"/>
      <c r="IC135" s="48"/>
      <c r="ID135" s="48"/>
      <c r="IE135" s="48"/>
      <c r="IF135" s="48"/>
      <c r="IG135" s="48"/>
      <c r="IH135" s="48"/>
      <c r="II135" s="48"/>
      <c r="IJ135" s="48"/>
      <c r="IK135" s="48"/>
      <c r="IL135"/>
      <c r="IM135"/>
    </row>
    <row r="136" spans="1:247" s="41" customFormat="1" ht="24.75" customHeight="1">
      <c r="A136" s="19">
        <v>133</v>
      </c>
      <c r="B136" s="20" t="s">
        <v>540</v>
      </c>
      <c r="C136" s="52">
        <v>127600</v>
      </c>
      <c r="D136" s="21" t="s">
        <v>553</v>
      </c>
      <c r="E136" s="53">
        <v>12000</v>
      </c>
      <c r="F136" s="54">
        <f t="shared" si="6"/>
        <v>11000</v>
      </c>
      <c r="G136" s="53">
        <v>1000</v>
      </c>
      <c r="H136" s="20" t="s">
        <v>554</v>
      </c>
      <c r="I136" s="67" t="s">
        <v>555</v>
      </c>
      <c r="J136" s="21" t="s">
        <v>556</v>
      </c>
      <c r="HP136" s="47"/>
      <c r="HQ136" s="47"/>
      <c r="HR136" s="47"/>
      <c r="HS136" s="47"/>
      <c r="HT136" s="47"/>
      <c r="HU136" s="47"/>
      <c r="HV136" s="47"/>
      <c r="HW136" s="48"/>
      <c r="HX136" s="48"/>
      <c r="HY136" s="48"/>
      <c r="HZ136" s="48"/>
      <c r="IA136" s="48"/>
      <c r="IB136" s="48"/>
      <c r="IC136" s="48"/>
      <c r="ID136" s="48"/>
      <c r="IE136" s="48"/>
      <c r="IF136" s="48"/>
      <c r="IG136" s="48"/>
      <c r="IH136" s="48"/>
      <c r="II136" s="48"/>
      <c r="IJ136" s="48"/>
      <c r="IK136" s="48"/>
      <c r="IL136"/>
      <c r="IM136"/>
    </row>
    <row r="137" spans="1:247" s="41" customFormat="1" ht="24.75" customHeight="1">
      <c r="A137" s="19">
        <v>134</v>
      </c>
      <c r="B137" s="20" t="s">
        <v>540</v>
      </c>
      <c r="C137" s="52">
        <v>127620</v>
      </c>
      <c r="D137" s="21" t="s">
        <v>557</v>
      </c>
      <c r="E137" s="53">
        <v>46000</v>
      </c>
      <c r="F137" s="54">
        <f t="shared" si="6"/>
        <v>41400</v>
      </c>
      <c r="G137" s="53">
        <v>4600</v>
      </c>
      <c r="H137" s="20" t="s">
        <v>558</v>
      </c>
      <c r="I137" s="67" t="s">
        <v>559</v>
      </c>
      <c r="J137" s="21" t="s">
        <v>560</v>
      </c>
      <c r="HP137" s="47"/>
      <c r="HQ137" s="47"/>
      <c r="HR137" s="47"/>
      <c r="HS137" s="47"/>
      <c r="HT137" s="47"/>
      <c r="HU137" s="47"/>
      <c r="HV137" s="47"/>
      <c r="HW137" s="48"/>
      <c r="HX137" s="48"/>
      <c r="HY137" s="48"/>
      <c r="HZ137" s="48"/>
      <c r="IA137" s="48"/>
      <c r="IB137" s="48"/>
      <c r="IC137" s="48"/>
      <c r="ID137" s="48"/>
      <c r="IE137" s="48"/>
      <c r="IF137" s="48"/>
      <c r="IG137" s="48"/>
      <c r="IH137" s="48"/>
      <c r="II137" s="48"/>
      <c r="IJ137" s="48"/>
      <c r="IK137" s="48"/>
      <c r="IL137"/>
      <c r="IM137"/>
    </row>
    <row r="138" spans="1:247" s="41" customFormat="1" ht="24.75" customHeight="1">
      <c r="A138" s="19">
        <v>135</v>
      </c>
      <c r="B138" s="20" t="s">
        <v>540</v>
      </c>
      <c r="C138" s="52">
        <v>126670</v>
      </c>
      <c r="D138" s="21" t="s">
        <v>561</v>
      </c>
      <c r="E138" s="53">
        <v>20000</v>
      </c>
      <c r="F138" s="54">
        <f t="shared" si="6"/>
        <v>18000</v>
      </c>
      <c r="G138" s="53">
        <v>2000</v>
      </c>
      <c r="H138" s="20" t="s">
        <v>562</v>
      </c>
      <c r="I138" s="67" t="s">
        <v>563</v>
      </c>
      <c r="J138" s="21" t="s">
        <v>564</v>
      </c>
      <c r="HP138" s="47"/>
      <c r="HQ138" s="47"/>
      <c r="HR138" s="47"/>
      <c r="HS138" s="47"/>
      <c r="HT138" s="47"/>
      <c r="HU138" s="47"/>
      <c r="HV138" s="47"/>
      <c r="HW138" s="48"/>
      <c r="HX138" s="48"/>
      <c r="HY138" s="48"/>
      <c r="HZ138" s="48"/>
      <c r="IA138" s="48"/>
      <c r="IB138" s="48"/>
      <c r="IC138" s="48"/>
      <c r="ID138" s="48"/>
      <c r="IE138" s="48"/>
      <c r="IF138" s="48"/>
      <c r="IG138" s="48"/>
      <c r="IH138" s="48"/>
      <c r="II138" s="48"/>
      <c r="IJ138" s="48"/>
      <c r="IK138" s="48"/>
      <c r="IL138"/>
      <c r="IM138"/>
    </row>
    <row r="139" spans="1:247" s="41" customFormat="1" ht="24.75" customHeight="1">
      <c r="A139" s="19">
        <v>136</v>
      </c>
      <c r="B139" s="20" t="s">
        <v>540</v>
      </c>
      <c r="C139" s="52">
        <v>127660</v>
      </c>
      <c r="D139" s="21" t="s">
        <v>565</v>
      </c>
      <c r="E139" s="53">
        <v>10000</v>
      </c>
      <c r="F139" s="54">
        <f t="shared" si="6"/>
        <v>9000</v>
      </c>
      <c r="G139" s="53">
        <v>1000</v>
      </c>
      <c r="H139" s="20" t="s">
        <v>566</v>
      </c>
      <c r="I139" s="21" t="s">
        <v>567</v>
      </c>
      <c r="J139" s="21" t="s">
        <v>568</v>
      </c>
      <c r="HP139" s="47"/>
      <c r="HQ139" s="47"/>
      <c r="HR139" s="47"/>
      <c r="HS139" s="47"/>
      <c r="HT139" s="47"/>
      <c r="HU139" s="47"/>
      <c r="HV139" s="47"/>
      <c r="HW139" s="48"/>
      <c r="HX139" s="48"/>
      <c r="HY139" s="48"/>
      <c r="HZ139" s="48"/>
      <c r="IA139" s="48"/>
      <c r="IB139" s="48"/>
      <c r="IC139" s="48"/>
      <c r="ID139" s="48"/>
      <c r="IE139" s="48"/>
      <c r="IF139" s="48"/>
      <c r="IG139" s="48"/>
      <c r="IH139" s="48"/>
      <c r="II139" s="48"/>
      <c r="IJ139" s="48"/>
      <c r="IK139" s="48"/>
      <c r="IL139"/>
      <c r="IM139"/>
    </row>
    <row r="140" spans="1:247" s="41" customFormat="1" ht="24.75" customHeight="1">
      <c r="A140" s="19">
        <v>137</v>
      </c>
      <c r="B140" s="20" t="s">
        <v>540</v>
      </c>
      <c r="C140" s="52">
        <v>127680</v>
      </c>
      <c r="D140" s="21" t="s">
        <v>569</v>
      </c>
      <c r="E140" s="53">
        <v>10000</v>
      </c>
      <c r="F140" s="54">
        <f t="shared" si="6"/>
        <v>9000</v>
      </c>
      <c r="G140" s="53">
        <v>1000</v>
      </c>
      <c r="H140" s="20" t="s">
        <v>570</v>
      </c>
      <c r="I140" s="21" t="s">
        <v>571</v>
      </c>
      <c r="J140" s="21" t="s">
        <v>572</v>
      </c>
      <c r="HP140" s="47"/>
      <c r="HQ140" s="47"/>
      <c r="HR140" s="47"/>
      <c r="HS140" s="47"/>
      <c r="HT140" s="47"/>
      <c r="HU140" s="47"/>
      <c r="HV140" s="47"/>
      <c r="HW140" s="48"/>
      <c r="HX140" s="48"/>
      <c r="HY140" s="48"/>
      <c r="HZ140" s="48"/>
      <c r="IA140" s="48"/>
      <c r="IB140" s="48"/>
      <c r="IC140" s="48"/>
      <c r="ID140" s="48"/>
      <c r="IE140" s="48"/>
      <c r="IF140" s="48"/>
      <c r="IG140" s="48"/>
      <c r="IH140" s="48"/>
      <c r="II140" s="48"/>
      <c r="IJ140" s="48"/>
      <c r="IK140" s="48"/>
      <c r="IL140"/>
      <c r="IM140"/>
    </row>
    <row r="141" spans="1:247" s="41" customFormat="1" ht="24.75" customHeight="1">
      <c r="A141" s="19">
        <v>138</v>
      </c>
      <c r="B141" s="20" t="s">
        <v>573</v>
      </c>
      <c r="C141" s="52">
        <v>126750</v>
      </c>
      <c r="D141" s="21" t="s">
        <v>574</v>
      </c>
      <c r="E141" s="53">
        <v>60000</v>
      </c>
      <c r="F141" s="54">
        <v>48000</v>
      </c>
      <c r="G141" s="53">
        <v>12000</v>
      </c>
      <c r="H141" s="20" t="s">
        <v>575</v>
      </c>
      <c r="I141" s="21" t="s">
        <v>576</v>
      </c>
      <c r="J141" s="21" t="s">
        <v>577</v>
      </c>
      <c r="HP141" s="47"/>
      <c r="HQ141" s="47"/>
      <c r="HR141" s="47"/>
      <c r="HS141" s="47"/>
      <c r="HT141" s="47"/>
      <c r="HU141" s="47"/>
      <c r="HV141" s="47"/>
      <c r="HW141" s="48"/>
      <c r="HX141" s="48"/>
      <c r="HY141" s="48"/>
      <c r="HZ141" s="48"/>
      <c r="IA141" s="48"/>
      <c r="IB141" s="48"/>
      <c r="IC141" s="48"/>
      <c r="ID141" s="48"/>
      <c r="IE141" s="48"/>
      <c r="IF141" s="48"/>
      <c r="IG141" s="48"/>
      <c r="IH141" s="48"/>
      <c r="II141" s="48"/>
      <c r="IJ141" s="48"/>
      <c r="IK141" s="48"/>
      <c r="IL141"/>
      <c r="IM141"/>
    </row>
    <row r="142" spans="1:247" s="41" customFormat="1" ht="24.75" customHeight="1">
      <c r="A142" s="19">
        <v>139</v>
      </c>
      <c r="B142" s="20" t="s">
        <v>573</v>
      </c>
      <c r="C142" s="52">
        <v>127700</v>
      </c>
      <c r="D142" s="21" t="s">
        <v>578</v>
      </c>
      <c r="E142" s="53">
        <v>60000</v>
      </c>
      <c r="F142" s="54">
        <v>48000</v>
      </c>
      <c r="G142" s="53">
        <v>12000</v>
      </c>
      <c r="H142" s="20" t="s">
        <v>579</v>
      </c>
      <c r="I142" s="21" t="s">
        <v>580</v>
      </c>
      <c r="J142" s="21" t="s">
        <v>581</v>
      </c>
      <c r="HP142" s="47"/>
      <c r="HQ142" s="47"/>
      <c r="HR142" s="47"/>
      <c r="HS142" s="47"/>
      <c r="HT142" s="47"/>
      <c r="HU142" s="47"/>
      <c r="HV142" s="47"/>
      <c r="HW142" s="48"/>
      <c r="HX142" s="48"/>
      <c r="HY142" s="48"/>
      <c r="HZ142" s="48"/>
      <c r="IA142" s="48"/>
      <c r="IB142" s="48"/>
      <c r="IC142" s="48"/>
      <c r="ID142" s="48"/>
      <c r="IE142" s="48"/>
      <c r="IF142" s="48"/>
      <c r="IG142" s="48"/>
      <c r="IH142" s="48"/>
      <c r="II142" s="48"/>
      <c r="IJ142" s="48"/>
      <c r="IK142" s="48"/>
      <c r="IL142"/>
      <c r="IM142"/>
    </row>
    <row r="143" spans="1:247" s="41" customFormat="1" ht="24.75" customHeight="1">
      <c r="A143" s="19">
        <v>140</v>
      </c>
      <c r="B143" s="20" t="s">
        <v>573</v>
      </c>
      <c r="C143" s="52">
        <v>127730</v>
      </c>
      <c r="D143" s="21" t="s">
        <v>582</v>
      </c>
      <c r="E143" s="53">
        <v>60000</v>
      </c>
      <c r="F143" s="54">
        <v>48000</v>
      </c>
      <c r="G143" s="53">
        <v>12000</v>
      </c>
      <c r="H143" s="20" t="s">
        <v>583</v>
      </c>
      <c r="I143" s="21" t="s">
        <v>584</v>
      </c>
      <c r="J143" s="21" t="s">
        <v>585</v>
      </c>
      <c r="HP143" s="47"/>
      <c r="HQ143" s="47"/>
      <c r="HR143" s="47"/>
      <c r="HS143" s="47"/>
      <c r="HT143" s="47"/>
      <c r="HU143" s="47"/>
      <c r="HV143" s="47"/>
      <c r="HW143" s="48"/>
      <c r="HX143" s="48"/>
      <c r="HY143" s="48"/>
      <c r="HZ143" s="48"/>
      <c r="IA143" s="48"/>
      <c r="IB143" s="48"/>
      <c r="IC143" s="48"/>
      <c r="ID143" s="48"/>
      <c r="IE143" s="48"/>
      <c r="IF143" s="48"/>
      <c r="IG143" s="48"/>
      <c r="IH143" s="48"/>
      <c r="II143" s="48"/>
      <c r="IJ143" s="48"/>
      <c r="IK143" s="48"/>
      <c r="IL143"/>
      <c r="IM143"/>
    </row>
    <row r="144" spans="1:247" s="41" customFormat="1" ht="24.75" customHeight="1">
      <c r="A144" s="19">
        <v>141</v>
      </c>
      <c r="B144" s="20" t="s">
        <v>573</v>
      </c>
      <c r="C144" s="52">
        <v>126708</v>
      </c>
      <c r="D144" s="21" t="s">
        <v>382</v>
      </c>
      <c r="E144" s="53">
        <v>110000</v>
      </c>
      <c r="F144" s="54">
        <v>88000</v>
      </c>
      <c r="G144" s="53">
        <v>22000</v>
      </c>
      <c r="H144" s="20" t="s">
        <v>586</v>
      </c>
      <c r="I144" s="21" t="s">
        <v>587</v>
      </c>
      <c r="J144" s="21" t="s">
        <v>588</v>
      </c>
      <c r="HP144" s="47"/>
      <c r="HQ144" s="47"/>
      <c r="HR144" s="47"/>
      <c r="HS144" s="47"/>
      <c r="HT144" s="47"/>
      <c r="HU144" s="47"/>
      <c r="HV144" s="47"/>
      <c r="HW144" s="48"/>
      <c r="HX144" s="48"/>
      <c r="HY144" s="48"/>
      <c r="HZ144" s="48"/>
      <c r="IA144" s="48"/>
      <c r="IB144" s="48"/>
      <c r="IC144" s="48"/>
      <c r="ID144" s="48"/>
      <c r="IE144" s="48"/>
      <c r="IF144" s="48"/>
      <c r="IG144" s="48"/>
      <c r="IH144" s="48"/>
      <c r="II144" s="48"/>
      <c r="IJ144" s="48"/>
      <c r="IK144" s="48"/>
      <c r="IL144"/>
      <c r="IM144"/>
    </row>
    <row r="145" spans="1:247" s="41" customFormat="1" ht="24.75" customHeight="1">
      <c r="A145" s="19">
        <v>142</v>
      </c>
      <c r="B145" s="20" t="s">
        <v>573</v>
      </c>
      <c r="C145" s="52">
        <v>126710</v>
      </c>
      <c r="D145" s="21" t="s">
        <v>589</v>
      </c>
      <c r="E145" s="53">
        <v>40000</v>
      </c>
      <c r="F145" s="54">
        <v>32000</v>
      </c>
      <c r="G145" s="53">
        <v>8000</v>
      </c>
      <c r="H145" s="20" t="s">
        <v>590</v>
      </c>
      <c r="I145" s="21" t="s">
        <v>591</v>
      </c>
      <c r="J145" s="21" t="s">
        <v>592</v>
      </c>
      <c r="HP145" s="47"/>
      <c r="HQ145" s="47"/>
      <c r="HR145" s="47"/>
      <c r="HS145" s="47"/>
      <c r="HT145" s="47"/>
      <c r="HU145" s="47"/>
      <c r="HV145" s="47"/>
      <c r="HW145" s="48"/>
      <c r="HX145" s="48"/>
      <c r="HY145" s="48"/>
      <c r="HZ145" s="48"/>
      <c r="IA145" s="48"/>
      <c r="IB145" s="48"/>
      <c r="IC145" s="48"/>
      <c r="ID145" s="48"/>
      <c r="IE145" s="48"/>
      <c r="IF145" s="48"/>
      <c r="IG145" s="48"/>
      <c r="IH145" s="48"/>
      <c r="II145" s="48"/>
      <c r="IJ145" s="48"/>
      <c r="IK145" s="48"/>
      <c r="IL145"/>
      <c r="IM145"/>
    </row>
    <row r="146" spans="1:247" s="41" customFormat="1" ht="24.75" customHeight="1">
      <c r="A146" s="19">
        <v>143</v>
      </c>
      <c r="B146" s="20" t="s">
        <v>573</v>
      </c>
      <c r="C146" s="52">
        <v>126716</v>
      </c>
      <c r="D146" s="21" t="s">
        <v>593</v>
      </c>
      <c r="E146" s="53">
        <v>30000</v>
      </c>
      <c r="F146" s="54">
        <v>24000</v>
      </c>
      <c r="G146" s="53">
        <v>6000</v>
      </c>
      <c r="H146" s="20" t="s">
        <v>594</v>
      </c>
      <c r="I146" s="21" t="s">
        <v>595</v>
      </c>
      <c r="J146" s="21" t="s">
        <v>596</v>
      </c>
      <c r="HP146" s="47"/>
      <c r="HQ146" s="47"/>
      <c r="HR146" s="47"/>
      <c r="HS146" s="47"/>
      <c r="HT146" s="47"/>
      <c r="HU146" s="47"/>
      <c r="HV146" s="47"/>
      <c r="HW146" s="48"/>
      <c r="HX146" s="48"/>
      <c r="HY146" s="48"/>
      <c r="HZ146" s="48"/>
      <c r="IA146" s="48"/>
      <c r="IB146" s="48"/>
      <c r="IC146" s="48"/>
      <c r="ID146" s="48"/>
      <c r="IE146" s="48"/>
      <c r="IF146" s="48"/>
      <c r="IG146" s="48"/>
      <c r="IH146" s="48"/>
      <c r="II146" s="48"/>
      <c r="IJ146" s="48"/>
      <c r="IK146" s="48"/>
      <c r="IL146"/>
      <c r="IM146"/>
    </row>
    <row r="147" spans="1:253" s="41" customFormat="1" ht="33" customHeight="1">
      <c r="A147" s="56" t="s">
        <v>597</v>
      </c>
      <c r="B147" s="57"/>
      <c r="C147" s="57"/>
      <c r="D147" s="58"/>
      <c r="E147" s="59">
        <f aca="true" t="shared" si="7" ref="E147:G147">SUM(E4:E146)</f>
        <v>6450000</v>
      </c>
      <c r="F147" s="59">
        <f t="shared" si="7"/>
        <v>5646600</v>
      </c>
      <c r="G147" s="59">
        <f t="shared" si="7"/>
        <v>803400</v>
      </c>
      <c r="H147" s="60" t="s">
        <v>598</v>
      </c>
      <c r="I147" s="60"/>
      <c r="J147" s="65"/>
      <c r="HP147" s="47"/>
      <c r="HQ147" s="47"/>
      <c r="HR147" s="47"/>
      <c r="HS147" s="47"/>
      <c r="HT147" s="47"/>
      <c r="HU147" s="47"/>
      <c r="HV147" s="47"/>
      <c r="HW147" s="48"/>
      <c r="HX147" s="48"/>
      <c r="HY147" s="48"/>
      <c r="HZ147" s="48"/>
      <c r="IA147" s="48"/>
      <c r="IB147" s="48"/>
      <c r="IC147" s="48"/>
      <c r="ID147" s="48"/>
      <c r="IE147" s="48"/>
      <c r="IF147" s="48"/>
      <c r="IG147" s="48"/>
      <c r="IH147" s="48"/>
      <c r="II147" s="48"/>
      <c r="IJ147" s="48"/>
      <c r="IK147" s="48"/>
      <c r="IL147"/>
      <c r="IM147"/>
      <c r="IN147"/>
      <c r="IO147"/>
      <c r="IP147"/>
      <c r="IQ147"/>
      <c r="IR147"/>
      <c r="IS147"/>
    </row>
    <row r="148" spans="1:253" s="41" customFormat="1" ht="14.25">
      <c r="A148" s="61"/>
      <c r="B148" s="62"/>
      <c r="C148" s="62"/>
      <c r="D148" s="63"/>
      <c r="E148" s="64"/>
      <c r="F148" s="64"/>
      <c r="G148" s="64"/>
      <c r="H148" s="62"/>
      <c r="I148" s="63"/>
      <c r="J148" s="66"/>
      <c r="HP148" s="47"/>
      <c r="HQ148" s="47"/>
      <c r="HR148" s="47"/>
      <c r="HS148" s="47"/>
      <c r="HT148" s="47"/>
      <c r="HU148" s="47"/>
      <c r="HV148" s="47"/>
      <c r="HW148" s="48"/>
      <c r="HX148" s="48"/>
      <c r="HY148" s="48"/>
      <c r="HZ148" s="48"/>
      <c r="IA148" s="48"/>
      <c r="IB148" s="48"/>
      <c r="IC148" s="48"/>
      <c r="ID148" s="48"/>
      <c r="IE148" s="48"/>
      <c r="IF148" s="48"/>
      <c r="IG148" s="48"/>
      <c r="IH148" s="48"/>
      <c r="II148" s="48"/>
      <c r="IJ148" s="48"/>
      <c r="IK148" s="48"/>
      <c r="IL148"/>
      <c r="IM148"/>
      <c r="IN148"/>
      <c r="IO148"/>
      <c r="IP148"/>
      <c r="IQ148"/>
      <c r="IR148"/>
      <c r="IS148"/>
    </row>
    <row r="149" spans="1:253" s="41" customFormat="1" ht="14.25">
      <c r="A149" s="61"/>
      <c r="B149" s="62"/>
      <c r="C149" s="62"/>
      <c r="D149" s="63"/>
      <c r="E149" s="64"/>
      <c r="F149" s="64"/>
      <c r="G149" s="64"/>
      <c r="H149" s="62"/>
      <c r="I149" s="63"/>
      <c r="J149" s="66"/>
      <c r="HP149" s="47"/>
      <c r="HQ149" s="47"/>
      <c r="HR149" s="47"/>
      <c r="HS149" s="47"/>
      <c r="HT149" s="47"/>
      <c r="HU149" s="47"/>
      <c r="HV149" s="47"/>
      <c r="HW149" s="48"/>
      <c r="HX149" s="48"/>
      <c r="HY149" s="48"/>
      <c r="HZ149" s="48"/>
      <c r="IA149" s="48"/>
      <c r="IB149" s="48"/>
      <c r="IC149" s="48"/>
      <c r="ID149" s="48"/>
      <c r="IE149" s="48"/>
      <c r="IF149" s="48"/>
      <c r="IG149" s="48"/>
      <c r="IH149" s="48"/>
      <c r="II149" s="48"/>
      <c r="IJ149" s="48"/>
      <c r="IK149" s="48"/>
      <c r="IL149"/>
      <c r="IM149"/>
      <c r="IN149"/>
      <c r="IO149"/>
      <c r="IP149"/>
      <c r="IQ149"/>
      <c r="IR149"/>
      <c r="IS149"/>
    </row>
    <row r="150" spans="1:253" s="41" customFormat="1" ht="14.25">
      <c r="A150" s="61"/>
      <c r="B150" s="62"/>
      <c r="C150" s="62"/>
      <c r="D150" s="63"/>
      <c r="E150" s="64"/>
      <c r="F150" s="64"/>
      <c r="G150" s="64"/>
      <c r="H150" s="62"/>
      <c r="I150" s="63"/>
      <c r="J150" s="66"/>
      <c r="HP150" s="47"/>
      <c r="HQ150" s="47"/>
      <c r="HR150" s="47"/>
      <c r="HS150" s="47"/>
      <c r="HT150" s="47"/>
      <c r="HU150" s="47"/>
      <c r="HV150" s="47"/>
      <c r="HW150" s="48"/>
      <c r="HX150" s="48"/>
      <c r="HY150" s="48"/>
      <c r="HZ150" s="48"/>
      <c r="IA150" s="48"/>
      <c r="IB150" s="48"/>
      <c r="IC150" s="48"/>
      <c r="ID150" s="48"/>
      <c r="IE150" s="48"/>
      <c r="IF150" s="48"/>
      <c r="IG150" s="48"/>
      <c r="IH150" s="48"/>
      <c r="II150" s="48"/>
      <c r="IJ150" s="48"/>
      <c r="IK150" s="48"/>
      <c r="IL150"/>
      <c r="IM150"/>
      <c r="IN150"/>
      <c r="IO150"/>
      <c r="IP150"/>
      <c r="IQ150"/>
      <c r="IR150"/>
      <c r="IS150"/>
    </row>
    <row r="151" spans="1:253" s="41" customFormat="1" ht="14.25">
      <c r="A151" s="61"/>
      <c r="B151" s="62"/>
      <c r="C151" s="62"/>
      <c r="D151" s="63"/>
      <c r="E151" s="64"/>
      <c r="F151" s="64"/>
      <c r="G151" s="64"/>
      <c r="H151" s="62"/>
      <c r="I151" s="63"/>
      <c r="J151" s="66"/>
      <c r="HP151" s="47"/>
      <c r="HQ151" s="47"/>
      <c r="HR151" s="47"/>
      <c r="HS151" s="47"/>
      <c r="HT151" s="47"/>
      <c r="HU151" s="47"/>
      <c r="HV151" s="47"/>
      <c r="HW151" s="48"/>
      <c r="HX151" s="48"/>
      <c r="HY151" s="48"/>
      <c r="HZ151" s="48"/>
      <c r="IA151" s="48"/>
      <c r="IB151" s="48"/>
      <c r="IC151" s="48"/>
      <c r="ID151" s="48"/>
      <c r="IE151" s="48"/>
      <c r="IF151" s="48"/>
      <c r="IG151" s="48"/>
      <c r="IH151" s="48"/>
      <c r="II151" s="48"/>
      <c r="IJ151" s="48"/>
      <c r="IK151" s="48"/>
      <c r="IL151"/>
      <c r="IM151"/>
      <c r="IN151"/>
      <c r="IO151"/>
      <c r="IP151"/>
      <c r="IQ151"/>
      <c r="IR151"/>
      <c r="IS151"/>
    </row>
    <row r="152" spans="1:253" s="41" customFormat="1" ht="14.25">
      <c r="A152" s="61"/>
      <c r="B152" s="62"/>
      <c r="C152" s="62"/>
      <c r="D152" s="63"/>
      <c r="E152" s="64"/>
      <c r="F152" s="64"/>
      <c r="G152" s="64"/>
      <c r="H152" s="62"/>
      <c r="I152" s="63"/>
      <c r="J152" s="66"/>
      <c r="HP152" s="47"/>
      <c r="HQ152" s="47"/>
      <c r="HR152" s="47"/>
      <c r="HS152" s="47"/>
      <c r="HT152" s="47"/>
      <c r="HU152" s="47"/>
      <c r="HV152" s="47"/>
      <c r="HW152" s="48"/>
      <c r="HX152" s="48"/>
      <c r="HY152" s="48"/>
      <c r="HZ152" s="48"/>
      <c r="IA152" s="48"/>
      <c r="IB152" s="48"/>
      <c r="IC152" s="48"/>
      <c r="ID152" s="48"/>
      <c r="IE152" s="48"/>
      <c r="IF152" s="48"/>
      <c r="IG152" s="48"/>
      <c r="IH152" s="48"/>
      <c r="II152" s="48"/>
      <c r="IJ152" s="48"/>
      <c r="IK152" s="48"/>
      <c r="IL152"/>
      <c r="IM152"/>
      <c r="IN152"/>
      <c r="IO152"/>
      <c r="IP152"/>
      <c r="IQ152"/>
      <c r="IR152"/>
      <c r="IS152"/>
    </row>
    <row r="153" spans="1:253" s="41" customFormat="1" ht="14.25">
      <c r="A153" s="61"/>
      <c r="B153" s="62"/>
      <c r="C153" s="62"/>
      <c r="D153" s="63"/>
      <c r="E153" s="64"/>
      <c r="F153" s="64"/>
      <c r="G153" s="64"/>
      <c r="H153" s="62"/>
      <c r="I153" s="63"/>
      <c r="J153" s="66"/>
      <c r="HP153" s="47"/>
      <c r="HQ153" s="47"/>
      <c r="HR153" s="47"/>
      <c r="HS153" s="47"/>
      <c r="HT153" s="47"/>
      <c r="HU153" s="47"/>
      <c r="HV153" s="47"/>
      <c r="HW153" s="48"/>
      <c r="HX153" s="48"/>
      <c r="HY153" s="48"/>
      <c r="HZ153" s="48"/>
      <c r="IA153" s="48"/>
      <c r="IB153" s="48"/>
      <c r="IC153" s="48"/>
      <c r="ID153" s="48"/>
      <c r="IE153" s="48"/>
      <c r="IF153" s="48"/>
      <c r="IG153" s="48"/>
      <c r="IH153" s="48"/>
      <c r="II153" s="48"/>
      <c r="IJ153" s="48"/>
      <c r="IK153" s="48"/>
      <c r="IL153"/>
      <c r="IM153"/>
      <c r="IN153"/>
      <c r="IO153"/>
      <c r="IP153"/>
      <c r="IQ153"/>
      <c r="IR153"/>
      <c r="IS153"/>
    </row>
    <row r="154" spans="1:253" s="41" customFormat="1" ht="14.25">
      <c r="A154" s="61"/>
      <c r="B154" s="62"/>
      <c r="C154" s="62"/>
      <c r="D154" s="63"/>
      <c r="E154" s="64"/>
      <c r="F154" s="64"/>
      <c r="G154" s="64"/>
      <c r="H154" s="62"/>
      <c r="I154" s="63"/>
      <c r="J154" s="66"/>
      <c r="HP154" s="47"/>
      <c r="HQ154" s="47"/>
      <c r="HR154" s="47"/>
      <c r="HS154" s="47"/>
      <c r="HT154" s="47"/>
      <c r="HU154" s="47"/>
      <c r="HV154" s="47"/>
      <c r="HW154" s="48"/>
      <c r="HX154" s="48"/>
      <c r="HY154" s="48"/>
      <c r="HZ154" s="48"/>
      <c r="IA154" s="48"/>
      <c r="IB154" s="48"/>
      <c r="IC154" s="48"/>
      <c r="ID154" s="48"/>
      <c r="IE154" s="48"/>
      <c r="IF154" s="48"/>
      <c r="IG154" s="48"/>
      <c r="IH154" s="48"/>
      <c r="II154" s="48"/>
      <c r="IJ154" s="48"/>
      <c r="IK154" s="48"/>
      <c r="IL154"/>
      <c r="IM154"/>
      <c r="IN154"/>
      <c r="IO154"/>
      <c r="IP154"/>
      <c r="IQ154"/>
      <c r="IR154"/>
      <c r="IS154"/>
    </row>
    <row r="155" spans="1:253" s="41" customFormat="1" ht="14.25">
      <c r="A155" s="61"/>
      <c r="B155" s="62"/>
      <c r="C155" s="62"/>
      <c r="D155" s="63"/>
      <c r="E155" s="64"/>
      <c r="F155" s="64"/>
      <c r="G155" s="64"/>
      <c r="H155" s="62"/>
      <c r="I155" s="63"/>
      <c r="J155" s="66"/>
      <c r="HP155" s="47"/>
      <c r="HQ155" s="47"/>
      <c r="HR155" s="47"/>
      <c r="HS155" s="47"/>
      <c r="HT155" s="47"/>
      <c r="HU155" s="47"/>
      <c r="HV155" s="47"/>
      <c r="HW155" s="48"/>
      <c r="HX155" s="48"/>
      <c r="HY155" s="48"/>
      <c r="HZ155" s="48"/>
      <c r="IA155" s="48"/>
      <c r="IB155" s="48"/>
      <c r="IC155" s="48"/>
      <c r="ID155" s="48"/>
      <c r="IE155" s="48"/>
      <c r="IF155" s="48"/>
      <c r="IG155" s="48"/>
      <c r="IH155" s="48"/>
      <c r="II155" s="48"/>
      <c r="IJ155" s="48"/>
      <c r="IK155" s="48"/>
      <c r="IL155"/>
      <c r="IM155"/>
      <c r="IN155"/>
      <c r="IO155"/>
      <c r="IP155"/>
      <c r="IQ155"/>
      <c r="IR155"/>
      <c r="IS155"/>
    </row>
    <row r="156" spans="1:253" s="41" customFormat="1" ht="14.25">
      <c r="A156" s="61"/>
      <c r="B156" s="62"/>
      <c r="C156" s="62"/>
      <c r="D156" s="63"/>
      <c r="E156" s="64"/>
      <c r="F156" s="64"/>
      <c r="G156" s="64"/>
      <c r="H156" s="62"/>
      <c r="I156" s="63"/>
      <c r="J156" s="66"/>
      <c r="HP156" s="47"/>
      <c r="HQ156" s="47"/>
      <c r="HR156" s="47"/>
      <c r="HS156" s="47"/>
      <c r="HT156" s="47"/>
      <c r="HU156" s="47"/>
      <c r="HV156" s="47"/>
      <c r="HW156" s="48"/>
      <c r="HX156" s="48"/>
      <c r="HY156" s="48"/>
      <c r="HZ156" s="48"/>
      <c r="IA156" s="48"/>
      <c r="IB156" s="48"/>
      <c r="IC156" s="48"/>
      <c r="ID156" s="48"/>
      <c r="IE156" s="48"/>
      <c r="IF156" s="48"/>
      <c r="IG156" s="48"/>
      <c r="IH156" s="48"/>
      <c r="II156" s="48"/>
      <c r="IJ156" s="48"/>
      <c r="IK156" s="48"/>
      <c r="IL156"/>
      <c r="IM156"/>
      <c r="IN156"/>
      <c r="IO156"/>
      <c r="IP156"/>
      <c r="IQ156"/>
      <c r="IR156"/>
      <c r="IS156"/>
    </row>
    <row r="157" spans="1:253" s="41" customFormat="1" ht="14.25">
      <c r="A157" s="61"/>
      <c r="B157" s="62"/>
      <c r="C157" s="62"/>
      <c r="D157" s="63"/>
      <c r="E157" s="64"/>
      <c r="F157" s="64"/>
      <c r="G157" s="64"/>
      <c r="H157" s="62"/>
      <c r="I157" s="63"/>
      <c r="J157" s="66"/>
      <c r="HP157" s="47"/>
      <c r="HQ157" s="47"/>
      <c r="HR157" s="47"/>
      <c r="HS157" s="47"/>
      <c r="HT157" s="47"/>
      <c r="HU157" s="47"/>
      <c r="HV157" s="47"/>
      <c r="HW157" s="48"/>
      <c r="HX157" s="48"/>
      <c r="HY157" s="48"/>
      <c r="HZ157" s="48"/>
      <c r="IA157" s="48"/>
      <c r="IB157" s="48"/>
      <c r="IC157" s="48"/>
      <c r="ID157" s="48"/>
      <c r="IE157" s="48"/>
      <c r="IF157" s="48"/>
      <c r="IG157" s="48"/>
      <c r="IH157" s="48"/>
      <c r="II157" s="48"/>
      <c r="IJ157" s="48"/>
      <c r="IK157" s="48"/>
      <c r="IL157"/>
      <c r="IM157"/>
      <c r="IN157"/>
      <c r="IO157"/>
      <c r="IP157"/>
      <c r="IQ157"/>
      <c r="IR157"/>
      <c r="IS157"/>
    </row>
    <row r="158" spans="1:253" s="41" customFormat="1" ht="14.25">
      <c r="A158" s="61"/>
      <c r="B158" s="62"/>
      <c r="C158" s="62"/>
      <c r="D158" s="63"/>
      <c r="E158" s="64"/>
      <c r="F158" s="64"/>
      <c r="G158" s="64"/>
      <c r="H158" s="62"/>
      <c r="I158" s="63"/>
      <c r="J158" s="66"/>
      <c r="HP158" s="47"/>
      <c r="HQ158" s="47"/>
      <c r="HR158" s="47"/>
      <c r="HS158" s="47"/>
      <c r="HT158" s="47"/>
      <c r="HU158" s="47"/>
      <c r="HV158" s="47"/>
      <c r="HW158" s="48"/>
      <c r="HX158" s="48"/>
      <c r="HY158" s="48"/>
      <c r="HZ158" s="48"/>
      <c r="IA158" s="48"/>
      <c r="IB158" s="48"/>
      <c r="IC158" s="48"/>
      <c r="ID158" s="48"/>
      <c r="IE158" s="48"/>
      <c r="IF158" s="48"/>
      <c r="IG158" s="48"/>
      <c r="IH158" s="48"/>
      <c r="II158" s="48"/>
      <c r="IJ158" s="48"/>
      <c r="IK158" s="48"/>
      <c r="IL158"/>
      <c r="IM158"/>
      <c r="IN158"/>
      <c r="IO158"/>
      <c r="IP158"/>
      <c r="IQ158"/>
      <c r="IR158"/>
      <c r="IS158"/>
    </row>
    <row r="159" spans="1:253" s="41" customFormat="1" ht="14.25">
      <c r="A159" s="61"/>
      <c r="B159" s="62"/>
      <c r="C159" s="62"/>
      <c r="D159" s="63"/>
      <c r="E159" s="64"/>
      <c r="F159" s="64"/>
      <c r="G159" s="64"/>
      <c r="H159" s="62"/>
      <c r="I159" s="63"/>
      <c r="J159" s="66"/>
      <c r="HP159" s="47"/>
      <c r="HQ159" s="47"/>
      <c r="HR159" s="47"/>
      <c r="HS159" s="47"/>
      <c r="HT159" s="47"/>
      <c r="HU159" s="47"/>
      <c r="HV159" s="47"/>
      <c r="HW159" s="48"/>
      <c r="HX159" s="48"/>
      <c r="HY159" s="48"/>
      <c r="HZ159" s="48"/>
      <c r="IA159" s="48"/>
      <c r="IB159" s="48"/>
      <c r="IC159" s="48"/>
      <c r="ID159" s="48"/>
      <c r="IE159" s="48"/>
      <c r="IF159" s="48"/>
      <c r="IG159" s="48"/>
      <c r="IH159" s="48"/>
      <c r="II159" s="48"/>
      <c r="IJ159" s="48"/>
      <c r="IK159" s="48"/>
      <c r="IL159"/>
      <c r="IM159"/>
      <c r="IN159"/>
      <c r="IO159"/>
      <c r="IP159"/>
      <c r="IQ159"/>
      <c r="IR159"/>
      <c r="IS159"/>
    </row>
    <row r="160" spans="1:253" s="41" customFormat="1" ht="14.25">
      <c r="A160" s="61"/>
      <c r="B160" s="62"/>
      <c r="C160" s="62"/>
      <c r="D160" s="63"/>
      <c r="E160" s="64"/>
      <c r="F160" s="64"/>
      <c r="G160" s="64"/>
      <c r="H160" s="62"/>
      <c r="I160" s="63"/>
      <c r="J160" s="66"/>
      <c r="HP160" s="47"/>
      <c r="HQ160" s="47"/>
      <c r="HR160" s="47"/>
      <c r="HS160" s="47"/>
      <c r="HT160" s="47"/>
      <c r="HU160" s="47"/>
      <c r="HV160" s="47"/>
      <c r="HW160" s="48"/>
      <c r="HX160" s="48"/>
      <c r="HY160" s="48"/>
      <c r="HZ160" s="48"/>
      <c r="IA160" s="48"/>
      <c r="IB160" s="48"/>
      <c r="IC160" s="48"/>
      <c r="ID160" s="48"/>
      <c r="IE160" s="48"/>
      <c r="IF160" s="48"/>
      <c r="IG160" s="48"/>
      <c r="IH160" s="48"/>
      <c r="II160" s="48"/>
      <c r="IJ160" s="48"/>
      <c r="IK160" s="48"/>
      <c r="IL160"/>
      <c r="IM160"/>
      <c r="IN160"/>
      <c r="IO160"/>
      <c r="IP160"/>
      <c r="IQ160"/>
      <c r="IR160"/>
      <c r="IS160"/>
    </row>
    <row r="161" spans="1:253" s="41" customFormat="1" ht="14.25">
      <c r="A161" s="61"/>
      <c r="B161" s="62"/>
      <c r="C161" s="62"/>
      <c r="D161" s="63"/>
      <c r="E161" s="64"/>
      <c r="F161" s="64"/>
      <c r="G161" s="64"/>
      <c r="H161" s="62"/>
      <c r="I161" s="63"/>
      <c r="J161" s="66"/>
      <c r="HP161" s="47"/>
      <c r="HQ161" s="47"/>
      <c r="HR161" s="47"/>
      <c r="HS161" s="47"/>
      <c r="HT161" s="47"/>
      <c r="HU161" s="47"/>
      <c r="HV161" s="47"/>
      <c r="HW161" s="48"/>
      <c r="HX161" s="48"/>
      <c r="HY161" s="48"/>
      <c r="HZ161" s="48"/>
      <c r="IA161" s="48"/>
      <c r="IB161" s="48"/>
      <c r="IC161" s="48"/>
      <c r="ID161" s="48"/>
      <c r="IE161" s="48"/>
      <c r="IF161" s="48"/>
      <c r="IG161" s="48"/>
      <c r="IH161" s="48"/>
      <c r="II161" s="48"/>
      <c r="IJ161" s="48"/>
      <c r="IK161" s="48"/>
      <c r="IL161"/>
      <c r="IM161"/>
      <c r="IN161"/>
      <c r="IO161"/>
      <c r="IP161"/>
      <c r="IQ161"/>
      <c r="IR161"/>
      <c r="IS161"/>
    </row>
    <row r="162" spans="1:253" s="41" customFormat="1" ht="14.25">
      <c r="A162" s="61"/>
      <c r="B162" s="62"/>
      <c r="C162" s="62"/>
      <c r="D162" s="63"/>
      <c r="E162" s="64"/>
      <c r="F162" s="64"/>
      <c r="G162" s="64"/>
      <c r="H162" s="62"/>
      <c r="I162" s="63"/>
      <c r="J162" s="66"/>
      <c r="HP162" s="47"/>
      <c r="HQ162" s="47"/>
      <c r="HR162" s="47"/>
      <c r="HS162" s="47"/>
      <c r="HT162" s="47"/>
      <c r="HU162" s="47"/>
      <c r="HV162" s="47"/>
      <c r="HW162" s="48"/>
      <c r="HX162" s="48"/>
      <c r="HY162" s="48"/>
      <c r="HZ162" s="48"/>
      <c r="IA162" s="48"/>
      <c r="IB162" s="48"/>
      <c r="IC162" s="48"/>
      <c r="ID162" s="48"/>
      <c r="IE162" s="48"/>
      <c r="IF162" s="48"/>
      <c r="IG162" s="48"/>
      <c r="IH162" s="48"/>
      <c r="II162" s="48"/>
      <c r="IJ162" s="48"/>
      <c r="IK162" s="48"/>
      <c r="IL162"/>
      <c r="IM162"/>
      <c r="IN162"/>
      <c r="IO162"/>
      <c r="IP162"/>
      <c r="IQ162"/>
      <c r="IR162"/>
      <c r="IS162"/>
    </row>
    <row r="163" spans="1:253" s="41" customFormat="1" ht="14.25">
      <c r="A163" s="61"/>
      <c r="B163" s="62"/>
      <c r="C163" s="62"/>
      <c r="D163" s="63"/>
      <c r="E163" s="64"/>
      <c r="F163" s="64"/>
      <c r="G163" s="64"/>
      <c r="H163" s="62"/>
      <c r="I163" s="63"/>
      <c r="J163" s="66"/>
      <c r="HP163" s="47"/>
      <c r="HQ163" s="47"/>
      <c r="HR163" s="47"/>
      <c r="HS163" s="47"/>
      <c r="HT163" s="47"/>
      <c r="HU163" s="47"/>
      <c r="HV163" s="47"/>
      <c r="HW163" s="48"/>
      <c r="HX163" s="48"/>
      <c r="HY163" s="48"/>
      <c r="HZ163" s="48"/>
      <c r="IA163" s="48"/>
      <c r="IB163" s="48"/>
      <c r="IC163" s="48"/>
      <c r="ID163" s="48"/>
      <c r="IE163" s="48"/>
      <c r="IF163" s="48"/>
      <c r="IG163" s="48"/>
      <c r="IH163" s="48"/>
      <c r="II163" s="48"/>
      <c r="IJ163" s="48"/>
      <c r="IK163" s="48"/>
      <c r="IL163"/>
      <c r="IM163"/>
      <c r="IN163"/>
      <c r="IO163"/>
      <c r="IP163"/>
      <c r="IQ163"/>
      <c r="IR163"/>
      <c r="IS163"/>
    </row>
    <row r="164" spans="1:253" s="41" customFormat="1" ht="14.25">
      <c r="A164" s="61"/>
      <c r="B164" s="62"/>
      <c r="C164" s="62"/>
      <c r="D164" s="63"/>
      <c r="E164" s="64"/>
      <c r="F164" s="64"/>
      <c r="G164" s="64"/>
      <c r="H164" s="62"/>
      <c r="I164" s="63"/>
      <c r="J164" s="66"/>
      <c r="HP164" s="47"/>
      <c r="HQ164" s="47"/>
      <c r="HR164" s="47"/>
      <c r="HS164" s="47"/>
      <c r="HT164" s="47"/>
      <c r="HU164" s="47"/>
      <c r="HV164" s="47"/>
      <c r="HW164" s="48"/>
      <c r="HX164" s="48"/>
      <c r="HY164" s="48"/>
      <c r="HZ164" s="48"/>
      <c r="IA164" s="48"/>
      <c r="IB164" s="48"/>
      <c r="IC164" s="48"/>
      <c r="ID164" s="48"/>
      <c r="IE164" s="48"/>
      <c r="IF164" s="48"/>
      <c r="IG164" s="48"/>
      <c r="IH164" s="48"/>
      <c r="II164" s="48"/>
      <c r="IJ164" s="48"/>
      <c r="IK164" s="48"/>
      <c r="IL164"/>
      <c r="IM164"/>
      <c r="IN164"/>
      <c r="IO164"/>
      <c r="IP164"/>
      <c r="IQ164"/>
      <c r="IR164"/>
      <c r="IS164"/>
    </row>
    <row r="165" spans="1:253" s="41" customFormat="1" ht="14.25">
      <c r="A165" s="61"/>
      <c r="B165" s="62"/>
      <c r="C165" s="62"/>
      <c r="D165" s="63"/>
      <c r="E165" s="64"/>
      <c r="F165" s="64"/>
      <c r="G165" s="64"/>
      <c r="H165" s="62"/>
      <c r="I165" s="63"/>
      <c r="J165" s="66"/>
      <c r="HP165" s="47"/>
      <c r="HQ165" s="47"/>
      <c r="HR165" s="47"/>
      <c r="HS165" s="47"/>
      <c r="HT165" s="47"/>
      <c r="HU165" s="47"/>
      <c r="HV165" s="47"/>
      <c r="HW165" s="48"/>
      <c r="HX165" s="48"/>
      <c r="HY165" s="48"/>
      <c r="HZ165" s="48"/>
      <c r="IA165" s="48"/>
      <c r="IB165" s="48"/>
      <c r="IC165" s="48"/>
      <c r="ID165" s="48"/>
      <c r="IE165" s="48"/>
      <c r="IF165" s="48"/>
      <c r="IG165" s="48"/>
      <c r="IH165" s="48"/>
      <c r="II165" s="48"/>
      <c r="IJ165" s="48"/>
      <c r="IK165" s="48"/>
      <c r="IL165"/>
      <c r="IM165"/>
      <c r="IN165"/>
      <c r="IO165"/>
      <c r="IP165"/>
      <c r="IQ165"/>
      <c r="IR165"/>
      <c r="IS165"/>
    </row>
    <row r="166" spans="1:253" s="41" customFormat="1" ht="14.25">
      <c r="A166" s="61"/>
      <c r="B166" s="62"/>
      <c r="C166" s="62"/>
      <c r="D166" s="63"/>
      <c r="E166" s="64"/>
      <c r="F166" s="64"/>
      <c r="G166" s="64"/>
      <c r="H166" s="62"/>
      <c r="I166" s="63"/>
      <c r="J166" s="66"/>
      <c r="HP166" s="47"/>
      <c r="HQ166" s="47"/>
      <c r="HR166" s="47"/>
      <c r="HS166" s="47"/>
      <c r="HT166" s="47"/>
      <c r="HU166" s="47"/>
      <c r="HV166" s="47"/>
      <c r="HW166" s="48"/>
      <c r="HX166" s="48"/>
      <c r="HY166" s="48"/>
      <c r="HZ166" s="48"/>
      <c r="IA166" s="48"/>
      <c r="IB166" s="48"/>
      <c r="IC166" s="48"/>
      <c r="ID166" s="48"/>
      <c r="IE166" s="48"/>
      <c r="IF166" s="48"/>
      <c r="IG166" s="48"/>
      <c r="IH166" s="48"/>
      <c r="II166" s="48"/>
      <c r="IJ166" s="48"/>
      <c r="IK166" s="48"/>
      <c r="IL166"/>
      <c r="IM166"/>
      <c r="IN166"/>
      <c r="IO166"/>
      <c r="IP166"/>
      <c r="IQ166"/>
      <c r="IR166"/>
      <c r="IS166"/>
    </row>
    <row r="167" spans="1:253" s="41" customFormat="1" ht="14.25">
      <c r="A167" s="61"/>
      <c r="B167" s="62"/>
      <c r="C167" s="62"/>
      <c r="D167" s="63"/>
      <c r="E167" s="64"/>
      <c r="F167" s="64"/>
      <c r="G167" s="64"/>
      <c r="H167" s="62"/>
      <c r="I167" s="63"/>
      <c r="J167" s="66"/>
      <c r="HP167" s="47"/>
      <c r="HQ167" s="47"/>
      <c r="HR167" s="47"/>
      <c r="HS167" s="47"/>
      <c r="HT167" s="47"/>
      <c r="HU167" s="47"/>
      <c r="HV167" s="47"/>
      <c r="HW167" s="48"/>
      <c r="HX167" s="48"/>
      <c r="HY167" s="48"/>
      <c r="HZ167" s="48"/>
      <c r="IA167" s="48"/>
      <c r="IB167" s="48"/>
      <c r="IC167" s="48"/>
      <c r="ID167" s="48"/>
      <c r="IE167" s="48"/>
      <c r="IF167" s="48"/>
      <c r="IG167" s="48"/>
      <c r="IH167" s="48"/>
      <c r="II167" s="48"/>
      <c r="IJ167" s="48"/>
      <c r="IK167" s="48"/>
      <c r="IL167"/>
      <c r="IM167"/>
      <c r="IN167"/>
      <c r="IO167"/>
      <c r="IP167"/>
      <c r="IQ167"/>
      <c r="IR167"/>
      <c r="IS167"/>
    </row>
    <row r="168" spans="1:253" s="41" customFormat="1" ht="14.25">
      <c r="A168" s="61"/>
      <c r="B168" s="62"/>
      <c r="C168" s="62"/>
      <c r="D168" s="63"/>
      <c r="E168" s="64"/>
      <c r="F168" s="64"/>
      <c r="G168" s="64"/>
      <c r="H168" s="62"/>
      <c r="I168" s="63"/>
      <c r="J168" s="66"/>
      <c r="HP168" s="47"/>
      <c r="HQ168" s="47"/>
      <c r="HR168" s="47"/>
      <c r="HS168" s="47"/>
      <c r="HT168" s="47"/>
      <c r="HU168" s="47"/>
      <c r="HV168" s="47"/>
      <c r="HW168" s="48"/>
      <c r="HX168" s="48"/>
      <c r="HY168" s="48"/>
      <c r="HZ168" s="48"/>
      <c r="IA168" s="48"/>
      <c r="IB168" s="48"/>
      <c r="IC168" s="48"/>
      <c r="ID168" s="48"/>
      <c r="IE168" s="48"/>
      <c r="IF168" s="48"/>
      <c r="IG168" s="48"/>
      <c r="IH168" s="48"/>
      <c r="II168" s="48"/>
      <c r="IJ168" s="48"/>
      <c r="IK168" s="48"/>
      <c r="IL168"/>
      <c r="IM168"/>
      <c r="IN168"/>
      <c r="IO168"/>
      <c r="IP168"/>
      <c r="IQ168"/>
      <c r="IR168"/>
      <c r="IS168"/>
    </row>
    <row r="169" spans="1:253" s="41" customFormat="1" ht="14.25">
      <c r="A169" s="61"/>
      <c r="B169" s="62"/>
      <c r="C169" s="62"/>
      <c r="D169" s="63"/>
      <c r="E169" s="64"/>
      <c r="F169" s="64"/>
      <c r="G169" s="64"/>
      <c r="H169" s="62"/>
      <c r="I169" s="63"/>
      <c r="J169" s="66"/>
      <c r="HP169" s="47"/>
      <c r="HQ169" s="47"/>
      <c r="HR169" s="47"/>
      <c r="HS169" s="47"/>
      <c r="HT169" s="47"/>
      <c r="HU169" s="47"/>
      <c r="HV169" s="47"/>
      <c r="HW169" s="48"/>
      <c r="HX169" s="48"/>
      <c r="HY169" s="48"/>
      <c r="HZ169" s="48"/>
      <c r="IA169" s="48"/>
      <c r="IB169" s="48"/>
      <c r="IC169" s="48"/>
      <c r="ID169" s="48"/>
      <c r="IE169" s="48"/>
      <c r="IF169" s="48"/>
      <c r="IG169" s="48"/>
      <c r="IH169" s="48"/>
      <c r="II169" s="48"/>
      <c r="IJ169" s="48"/>
      <c r="IK169" s="48"/>
      <c r="IL169"/>
      <c r="IM169"/>
      <c r="IN169"/>
      <c r="IO169"/>
      <c r="IP169"/>
      <c r="IQ169"/>
      <c r="IR169"/>
      <c r="IS169"/>
    </row>
    <row r="170" spans="1:253" s="41" customFormat="1" ht="14.25">
      <c r="A170" s="61"/>
      <c r="B170" s="62"/>
      <c r="C170" s="62"/>
      <c r="D170" s="63"/>
      <c r="E170" s="64"/>
      <c r="F170" s="64"/>
      <c r="G170" s="64"/>
      <c r="H170" s="62"/>
      <c r="I170" s="63"/>
      <c r="J170" s="66"/>
      <c r="HP170" s="47"/>
      <c r="HQ170" s="47"/>
      <c r="HR170" s="47"/>
      <c r="HS170" s="47"/>
      <c r="HT170" s="47"/>
      <c r="HU170" s="47"/>
      <c r="HV170" s="47"/>
      <c r="HW170" s="48"/>
      <c r="HX170" s="48"/>
      <c r="HY170" s="48"/>
      <c r="HZ170" s="48"/>
      <c r="IA170" s="48"/>
      <c r="IB170" s="48"/>
      <c r="IC170" s="48"/>
      <c r="ID170" s="48"/>
      <c r="IE170" s="48"/>
      <c r="IF170" s="48"/>
      <c r="IG170" s="48"/>
      <c r="IH170" s="48"/>
      <c r="II170" s="48"/>
      <c r="IJ170" s="48"/>
      <c r="IK170" s="48"/>
      <c r="IL170"/>
      <c r="IM170"/>
      <c r="IN170"/>
      <c r="IO170"/>
      <c r="IP170"/>
      <c r="IQ170"/>
      <c r="IR170"/>
      <c r="IS170"/>
    </row>
    <row r="171" spans="1:253" s="41" customFormat="1" ht="14.25">
      <c r="A171" s="61"/>
      <c r="B171" s="62"/>
      <c r="C171" s="62"/>
      <c r="D171" s="63"/>
      <c r="E171" s="64"/>
      <c r="F171" s="64"/>
      <c r="G171" s="64"/>
      <c r="H171" s="62"/>
      <c r="I171" s="63"/>
      <c r="J171" s="66"/>
      <c r="HP171" s="47"/>
      <c r="HQ171" s="47"/>
      <c r="HR171" s="47"/>
      <c r="HS171" s="47"/>
      <c r="HT171" s="47"/>
      <c r="HU171" s="47"/>
      <c r="HV171" s="47"/>
      <c r="HW171" s="48"/>
      <c r="HX171" s="48"/>
      <c r="HY171" s="48"/>
      <c r="HZ171" s="48"/>
      <c r="IA171" s="48"/>
      <c r="IB171" s="48"/>
      <c r="IC171" s="48"/>
      <c r="ID171" s="48"/>
      <c r="IE171" s="48"/>
      <c r="IF171" s="48"/>
      <c r="IG171" s="48"/>
      <c r="IH171" s="48"/>
      <c r="II171" s="48"/>
      <c r="IJ171" s="48"/>
      <c r="IK171" s="48"/>
      <c r="IL171"/>
      <c r="IM171"/>
      <c r="IN171"/>
      <c r="IO171"/>
      <c r="IP171"/>
      <c r="IQ171"/>
      <c r="IR171"/>
      <c r="IS171"/>
    </row>
    <row r="172" spans="1:253" s="41" customFormat="1" ht="14.25">
      <c r="A172" s="61"/>
      <c r="B172" s="62"/>
      <c r="C172" s="62"/>
      <c r="D172" s="63"/>
      <c r="E172" s="64"/>
      <c r="F172" s="64"/>
      <c r="G172" s="64"/>
      <c r="H172" s="62"/>
      <c r="I172" s="63"/>
      <c r="J172" s="66"/>
      <c r="HP172" s="47"/>
      <c r="HQ172" s="47"/>
      <c r="HR172" s="47"/>
      <c r="HS172" s="47"/>
      <c r="HT172" s="47"/>
      <c r="HU172" s="47"/>
      <c r="HV172" s="47"/>
      <c r="HW172" s="48"/>
      <c r="HX172" s="48"/>
      <c r="HY172" s="48"/>
      <c r="HZ172" s="48"/>
      <c r="IA172" s="48"/>
      <c r="IB172" s="48"/>
      <c r="IC172" s="48"/>
      <c r="ID172" s="48"/>
      <c r="IE172" s="48"/>
      <c r="IF172" s="48"/>
      <c r="IG172" s="48"/>
      <c r="IH172" s="48"/>
      <c r="II172" s="48"/>
      <c r="IJ172" s="48"/>
      <c r="IK172" s="48"/>
      <c r="IL172"/>
      <c r="IM172"/>
      <c r="IN172"/>
      <c r="IO172"/>
      <c r="IP172"/>
      <c r="IQ172"/>
      <c r="IR172"/>
      <c r="IS172"/>
    </row>
    <row r="173" spans="1:253" s="41" customFormat="1" ht="14.25">
      <c r="A173" s="61"/>
      <c r="B173" s="62"/>
      <c r="C173" s="62"/>
      <c r="D173" s="63"/>
      <c r="E173" s="64"/>
      <c r="F173" s="64"/>
      <c r="G173" s="64"/>
      <c r="H173" s="62"/>
      <c r="I173" s="63"/>
      <c r="J173" s="66"/>
      <c r="HP173" s="47"/>
      <c r="HQ173" s="47"/>
      <c r="HR173" s="47"/>
      <c r="HS173" s="47"/>
      <c r="HT173" s="47"/>
      <c r="HU173" s="47"/>
      <c r="HV173" s="47"/>
      <c r="HW173" s="48"/>
      <c r="HX173" s="48"/>
      <c r="HY173" s="48"/>
      <c r="HZ173" s="48"/>
      <c r="IA173" s="48"/>
      <c r="IB173" s="48"/>
      <c r="IC173" s="48"/>
      <c r="ID173" s="48"/>
      <c r="IE173" s="48"/>
      <c r="IF173" s="48"/>
      <c r="IG173" s="48"/>
      <c r="IH173" s="48"/>
      <c r="II173" s="48"/>
      <c r="IJ173" s="48"/>
      <c r="IK173" s="48"/>
      <c r="IL173"/>
      <c r="IM173"/>
      <c r="IN173"/>
      <c r="IO173"/>
      <c r="IP173"/>
      <c r="IQ173"/>
      <c r="IR173"/>
      <c r="IS173"/>
    </row>
    <row r="174" spans="1:253" s="41" customFormat="1" ht="14.25">
      <c r="A174" s="61"/>
      <c r="B174" s="62"/>
      <c r="C174" s="62"/>
      <c r="D174" s="63"/>
      <c r="E174" s="64"/>
      <c r="F174" s="64"/>
      <c r="G174" s="64"/>
      <c r="H174" s="62"/>
      <c r="I174" s="63"/>
      <c r="J174" s="66"/>
      <c r="HP174" s="47"/>
      <c r="HQ174" s="47"/>
      <c r="HR174" s="47"/>
      <c r="HS174" s="47"/>
      <c r="HT174" s="47"/>
      <c r="HU174" s="47"/>
      <c r="HV174" s="47"/>
      <c r="HW174" s="48"/>
      <c r="HX174" s="48"/>
      <c r="HY174" s="48"/>
      <c r="HZ174" s="48"/>
      <c r="IA174" s="48"/>
      <c r="IB174" s="48"/>
      <c r="IC174" s="48"/>
      <c r="ID174" s="48"/>
      <c r="IE174" s="48"/>
      <c r="IF174" s="48"/>
      <c r="IG174" s="48"/>
      <c r="IH174" s="48"/>
      <c r="II174" s="48"/>
      <c r="IJ174" s="48"/>
      <c r="IK174" s="48"/>
      <c r="IL174"/>
      <c r="IM174"/>
      <c r="IN174"/>
      <c r="IO174"/>
      <c r="IP174"/>
      <c r="IQ174"/>
      <c r="IR174"/>
      <c r="IS174"/>
    </row>
    <row r="175" spans="1:253" s="41" customFormat="1" ht="14.25">
      <c r="A175" s="61"/>
      <c r="B175" s="62"/>
      <c r="C175" s="62"/>
      <c r="D175" s="63"/>
      <c r="E175" s="64"/>
      <c r="F175" s="64"/>
      <c r="G175" s="64"/>
      <c r="H175" s="62"/>
      <c r="I175" s="63"/>
      <c r="J175" s="66"/>
      <c r="HP175" s="47"/>
      <c r="HQ175" s="47"/>
      <c r="HR175" s="47"/>
      <c r="HS175" s="47"/>
      <c r="HT175" s="47"/>
      <c r="HU175" s="47"/>
      <c r="HV175" s="47"/>
      <c r="HW175" s="48"/>
      <c r="HX175" s="48"/>
      <c r="HY175" s="48"/>
      <c r="HZ175" s="48"/>
      <c r="IA175" s="48"/>
      <c r="IB175" s="48"/>
      <c r="IC175" s="48"/>
      <c r="ID175" s="48"/>
      <c r="IE175" s="48"/>
      <c r="IF175" s="48"/>
      <c r="IG175" s="48"/>
      <c r="IH175" s="48"/>
      <c r="II175" s="48"/>
      <c r="IJ175" s="48"/>
      <c r="IK175" s="48"/>
      <c r="IL175"/>
      <c r="IM175"/>
      <c r="IN175"/>
      <c r="IO175"/>
      <c r="IP175"/>
      <c r="IQ175"/>
      <c r="IR175"/>
      <c r="IS175"/>
    </row>
    <row r="176" spans="1:253" s="41" customFormat="1" ht="14.25">
      <c r="A176" s="61"/>
      <c r="B176" s="62"/>
      <c r="C176" s="62"/>
      <c r="D176" s="63"/>
      <c r="E176" s="64"/>
      <c r="F176" s="64"/>
      <c r="G176" s="64"/>
      <c r="H176" s="62"/>
      <c r="I176" s="63"/>
      <c r="J176" s="66"/>
      <c r="HP176" s="47"/>
      <c r="HQ176" s="47"/>
      <c r="HR176" s="47"/>
      <c r="HS176" s="47"/>
      <c r="HT176" s="47"/>
      <c r="HU176" s="47"/>
      <c r="HV176" s="47"/>
      <c r="HW176" s="48"/>
      <c r="HX176" s="48"/>
      <c r="HY176" s="48"/>
      <c r="HZ176" s="48"/>
      <c r="IA176" s="48"/>
      <c r="IB176" s="48"/>
      <c r="IC176" s="48"/>
      <c r="ID176" s="48"/>
      <c r="IE176" s="48"/>
      <c r="IF176" s="48"/>
      <c r="IG176" s="48"/>
      <c r="IH176" s="48"/>
      <c r="II176" s="48"/>
      <c r="IJ176" s="48"/>
      <c r="IK176" s="48"/>
      <c r="IL176"/>
      <c r="IM176"/>
      <c r="IN176"/>
      <c r="IO176"/>
      <c r="IP176"/>
      <c r="IQ176"/>
      <c r="IR176"/>
      <c r="IS176"/>
    </row>
    <row r="177" spans="1:253" s="41" customFormat="1" ht="14.25">
      <c r="A177" s="61"/>
      <c r="B177" s="62"/>
      <c r="C177" s="62"/>
      <c r="D177" s="63"/>
      <c r="E177" s="64"/>
      <c r="F177" s="64"/>
      <c r="G177" s="64"/>
      <c r="H177" s="62"/>
      <c r="I177" s="63"/>
      <c r="J177" s="66"/>
      <c r="HP177" s="47"/>
      <c r="HQ177" s="47"/>
      <c r="HR177" s="47"/>
      <c r="HS177" s="47"/>
      <c r="HT177" s="47"/>
      <c r="HU177" s="47"/>
      <c r="HV177" s="47"/>
      <c r="HW177" s="48"/>
      <c r="HX177" s="48"/>
      <c r="HY177" s="48"/>
      <c r="HZ177" s="48"/>
      <c r="IA177" s="48"/>
      <c r="IB177" s="48"/>
      <c r="IC177" s="48"/>
      <c r="ID177" s="48"/>
      <c r="IE177" s="48"/>
      <c r="IF177" s="48"/>
      <c r="IG177" s="48"/>
      <c r="IH177" s="48"/>
      <c r="II177" s="48"/>
      <c r="IJ177" s="48"/>
      <c r="IK177" s="48"/>
      <c r="IL177"/>
      <c r="IM177"/>
      <c r="IN177"/>
      <c r="IO177"/>
      <c r="IP177"/>
      <c r="IQ177"/>
      <c r="IR177"/>
      <c r="IS177"/>
    </row>
    <row r="178" spans="1:253" s="41" customFormat="1" ht="14.25">
      <c r="A178" s="61"/>
      <c r="B178" s="62"/>
      <c r="C178" s="62"/>
      <c r="D178" s="63"/>
      <c r="E178" s="64"/>
      <c r="F178" s="64"/>
      <c r="G178" s="64"/>
      <c r="H178" s="62"/>
      <c r="I178" s="63"/>
      <c r="J178" s="66"/>
      <c r="HP178" s="47"/>
      <c r="HQ178" s="47"/>
      <c r="HR178" s="47"/>
      <c r="HS178" s="47"/>
      <c r="HT178" s="47"/>
      <c r="HU178" s="47"/>
      <c r="HV178" s="47"/>
      <c r="HW178" s="48"/>
      <c r="HX178" s="48"/>
      <c r="HY178" s="48"/>
      <c r="HZ178" s="48"/>
      <c r="IA178" s="48"/>
      <c r="IB178" s="48"/>
      <c r="IC178" s="48"/>
      <c r="ID178" s="48"/>
      <c r="IE178" s="48"/>
      <c r="IF178" s="48"/>
      <c r="IG178" s="48"/>
      <c r="IH178" s="48"/>
      <c r="II178" s="48"/>
      <c r="IJ178" s="48"/>
      <c r="IK178" s="48"/>
      <c r="IL178"/>
      <c r="IM178"/>
      <c r="IN178"/>
      <c r="IO178"/>
      <c r="IP178"/>
      <c r="IQ178"/>
      <c r="IR178"/>
      <c r="IS178"/>
    </row>
    <row r="179" spans="1:253" s="41" customFormat="1" ht="14.25">
      <c r="A179" s="61"/>
      <c r="B179" s="62"/>
      <c r="C179" s="62"/>
      <c r="D179" s="63"/>
      <c r="E179" s="64"/>
      <c r="F179" s="64"/>
      <c r="G179" s="64"/>
      <c r="H179" s="62"/>
      <c r="I179" s="63"/>
      <c r="J179" s="66"/>
      <c r="HP179" s="47"/>
      <c r="HQ179" s="47"/>
      <c r="HR179" s="47"/>
      <c r="HS179" s="47"/>
      <c r="HT179" s="47"/>
      <c r="HU179" s="47"/>
      <c r="HV179" s="47"/>
      <c r="HW179" s="48"/>
      <c r="HX179" s="48"/>
      <c r="HY179" s="48"/>
      <c r="HZ179" s="48"/>
      <c r="IA179" s="48"/>
      <c r="IB179" s="48"/>
      <c r="IC179" s="48"/>
      <c r="ID179" s="48"/>
      <c r="IE179" s="48"/>
      <c r="IF179" s="48"/>
      <c r="IG179" s="48"/>
      <c r="IH179" s="48"/>
      <c r="II179" s="48"/>
      <c r="IJ179" s="48"/>
      <c r="IK179" s="48"/>
      <c r="IL179"/>
      <c r="IM179"/>
      <c r="IN179"/>
      <c r="IO179"/>
      <c r="IP179"/>
      <c r="IQ179"/>
      <c r="IR179"/>
      <c r="IS179"/>
    </row>
    <row r="180" spans="1:253" s="41" customFormat="1" ht="14.25">
      <c r="A180" s="61"/>
      <c r="B180" s="62"/>
      <c r="C180" s="62"/>
      <c r="D180" s="63"/>
      <c r="E180" s="64"/>
      <c r="F180" s="64"/>
      <c r="G180" s="64"/>
      <c r="H180" s="62"/>
      <c r="I180" s="63"/>
      <c r="J180" s="66"/>
      <c r="HP180" s="47"/>
      <c r="HQ180" s="47"/>
      <c r="HR180" s="47"/>
      <c r="HS180" s="47"/>
      <c r="HT180" s="47"/>
      <c r="HU180" s="47"/>
      <c r="HV180" s="47"/>
      <c r="HW180" s="48"/>
      <c r="HX180" s="48"/>
      <c r="HY180" s="48"/>
      <c r="HZ180" s="48"/>
      <c r="IA180" s="48"/>
      <c r="IB180" s="48"/>
      <c r="IC180" s="48"/>
      <c r="ID180" s="48"/>
      <c r="IE180" s="48"/>
      <c r="IF180" s="48"/>
      <c r="IG180" s="48"/>
      <c r="IH180" s="48"/>
      <c r="II180" s="48"/>
      <c r="IJ180" s="48"/>
      <c r="IK180" s="48"/>
      <c r="IL180"/>
      <c r="IM180"/>
      <c r="IN180"/>
      <c r="IO180"/>
      <c r="IP180"/>
      <c r="IQ180"/>
      <c r="IR180"/>
      <c r="IS180"/>
    </row>
    <row r="181" spans="1:253" s="41" customFormat="1" ht="14.25">
      <c r="A181" s="61"/>
      <c r="B181" s="62"/>
      <c r="C181" s="62"/>
      <c r="D181" s="63"/>
      <c r="E181" s="64"/>
      <c r="F181" s="64"/>
      <c r="G181" s="64"/>
      <c r="H181" s="62"/>
      <c r="I181" s="63"/>
      <c r="J181" s="66"/>
      <c r="HP181" s="47"/>
      <c r="HQ181" s="47"/>
      <c r="HR181" s="47"/>
      <c r="HS181" s="47"/>
      <c r="HT181" s="47"/>
      <c r="HU181" s="47"/>
      <c r="HV181" s="47"/>
      <c r="HW181" s="48"/>
      <c r="HX181" s="48"/>
      <c r="HY181" s="48"/>
      <c r="HZ181" s="48"/>
      <c r="IA181" s="48"/>
      <c r="IB181" s="48"/>
      <c r="IC181" s="48"/>
      <c r="ID181" s="48"/>
      <c r="IE181" s="48"/>
      <c r="IF181" s="48"/>
      <c r="IG181" s="48"/>
      <c r="IH181" s="48"/>
      <c r="II181" s="48"/>
      <c r="IJ181" s="48"/>
      <c r="IK181" s="48"/>
      <c r="IL181"/>
      <c r="IM181"/>
      <c r="IN181"/>
      <c r="IO181"/>
      <c r="IP181"/>
      <c r="IQ181"/>
      <c r="IR181"/>
      <c r="IS181"/>
    </row>
    <row r="182" spans="1:253" s="41" customFormat="1" ht="14.25">
      <c r="A182" s="61"/>
      <c r="B182" s="62"/>
      <c r="C182" s="62"/>
      <c r="D182" s="63"/>
      <c r="E182" s="64"/>
      <c r="F182" s="64"/>
      <c r="G182" s="64"/>
      <c r="H182" s="62"/>
      <c r="I182" s="63"/>
      <c r="J182" s="66"/>
      <c r="HP182" s="47"/>
      <c r="HQ182" s="47"/>
      <c r="HR182" s="47"/>
      <c r="HS182" s="47"/>
      <c r="HT182" s="47"/>
      <c r="HU182" s="47"/>
      <c r="HV182" s="47"/>
      <c r="HW182" s="48"/>
      <c r="HX182" s="48"/>
      <c r="HY182" s="48"/>
      <c r="HZ182" s="48"/>
      <c r="IA182" s="48"/>
      <c r="IB182" s="48"/>
      <c r="IC182" s="48"/>
      <c r="ID182" s="48"/>
      <c r="IE182" s="48"/>
      <c r="IF182" s="48"/>
      <c r="IG182" s="48"/>
      <c r="IH182" s="48"/>
      <c r="II182" s="48"/>
      <c r="IJ182" s="48"/>
      <c r="IK182" s="48"/>
      <c r="IL182"/>
      <c r="IM182"/>
      <c r="IN182"/>
      <c r="IO182"/>
      <c r="IP182"/>
      <c r="IQ182"/>
      <c r="IR182"/>
      <c r="IS182"/>
    </row>
  </sheetData>
  <sheetProtection/>
  <mergeCells count="11">
    <mergeCell ref="A1:J1"/>
    <mergeCell ref="E2:G2"/>
    <mergeCell ref="A147:D147"/>
    <mergeCell ref="H147:J147"/>
    <mergeCell ref="A2:A3"/>
    <mergeCell ref="B2:B3"/>
    <mergeCell ref="C2:C3"/>
    <mergeCell ref="D2:D3"/>
    <mergeCell ref="H2:H3"/>
    <mergeCell ref="I2:I3"/>
    <mergeCell ref="J2:J3"/>
  </mergeCells>
  <dataValidations count="2">
    <dataValidation allowBlank="1" showInputMessage="1" showErrorMessage="1" sqref="E8:G8 E25:G25 E28 E31 E45 F45:G45 E46 F46:G46 E47 F47:G47 E48 E49 E50 E54 E55 E99:G99 E108:G108 E112:G112 E113 F113:G113 E114 F114:G114 F115:G115 F116:G116 E147:G147 E6:E7 E9:E14 E18:E22 E32:E33 E43:E44 E51:E53 E109:E111 E115:E116 E141:E146 F26:F33 F141:F146 G26:G33 G141:G146 E1:G3 F9:G14 E4:G5 F6:G7 E15:G17 F18:G22 E23:G24 F43:G44 E56:G76 E84:G93 F106:G107 F109:G111 E148:G65536">
      <formula1>0</formula1>
    </dataValidation>
    <dataValidation type="whole" allowBlank="1" showInputMessage="1" showErrorMessage="1" errorTitle="单位是枚！！！" sqref="E29 E30 E77:G77 E78 F78:G78 E79 F79:G79 E80 F80:G80 E81:G81 E97 G97 E98 G98 E100 E101 E102 E103 G103 E104 G104 E105 G105 E106 E107 E120 G120 E121 G121 E133 F133 G133 E139 G139 E140 G140 E26:E27 E82:E83 E94:E96 E117:E119 E134:E138 F94:F98 F100:F102 F103:F105 F117:F121 F122:F123 F124:F125 F126:F132 F134:F140 G94:G96 G100:G102 G117:G119 G134:G138 F82:G83">
      <formula1>100</formula1>
      <formula2>2000000</formula2>
    </dataValidation>
  </dataValidations>
  <printOptions/>
  <pageMargins left="0.35" right="0.35" top="0.39" bottom="0.67" header="0.2" footer="0.5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R152"/>
  <sheetViews>
    <sheetView tabSelected="1" zoomScaleSheetLayoutView="100" workbookViewId="0" topLeftCell="A1">
      <selection activeCell="C7" sqref="C7"/>
    </sheetView>
  </sheetViews>
  <sheetFormatPr defaultColWidth="9.00390625" defaultRowHeight="14.25"/>
  <cols>
    <col min="1" max="1" width="4.625" style="4" customWidth="1"/>
    <col min="2" max="2" width="5.125" style="5" customWidth="1"/>
    <col min="3" max="3" width="16.00390625" style="6" customWidth="1"/>
    <col min="4" max="6" width="10.625" style="7" customWidth="1"/>
    <col min="7" max="7" width="10.25390625" style="5" customWidth="1"/>
    <col min="8" max="8" width="11.50390625" style="5" customWidth="1"/>
    <col min="9" max="9" width="11.50390625" style="8" customWidth="1"/>
    <col min="10" max="10" width="29.25390625" style="9" customWidth="1"/>
    <col min="11" max="224" width="9.00390625" style="3" customWidth="1"/>
    <col min="225" max="231" width="9.00390625" style="10" customWidth="1"/>
    <col min="232" max="246" width="9.00390625" style="11" customWidth="1"/>
    <col min="247" max="253" width="9.00390625" style="12" customWidth="1"/>
  </cols>
  <sheetData>
    <row r="1" spans="1:231" s="1" customFormat="1" ht="42" customHeight="1">
      <c r="A1" s="13" t="s">
        <v>599</v>
      </c>
      <c r="B1" s="13"/>
      <c r="C1" s="13"/>
      <c r="D1" s="13"/>
      <c r="E1" s="13"/>
      <c r="F1" s="13"/>
      <c r="G1" s="13"/>
      <c r="H1" s="13"/>
      <c r="I1" s="13"/>
      <c r="J1" s="1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10"/>
      <c r="HR1" s="10"/>
      <c r="HS1" s="10"/>
      <c r="HT1" s="10"/>
      <c r="HU1" s="10"/>
      <c r="HV1" s="10"/>
      <c r="HW1" s="10"/>
    </row>
    <row r="2" spans="1:246" s="2" customFormat="1" ht="27" customHeight="1">
      <c r="A2" s="14" t="s">
        <v>1</v>
      </c>
      <c r="B2" s="14" t="s">
        <v>2</v>
      </c>
      <c r="C2" s="14" t="s">
        <v>4</v>
      </c>
      <c r="D2" s="15" t="s">
        <v>600</v>
      </c>
      <c r="E2" s="15"/>
      <c r="F2" s="15"/>
      <c r="G2" s="14" t="s">
        <v>6</v>
      </c>
      <c r="H2" s="14" t="s">
        <v>7</v>
      </c>
      <c r="I2" s="23" t="s">
        <v>601</v>
      </c>
      <c r="J2" s="14" t="s">
        <v>8</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10"/>
      <c r="HR2" s="10"/>
      <c r="HS2" s="10"/>
      <c r="HT2" s="10"/>
      <c r="HU2" s="10"/>
      <c r="HV2" s="10"/>
      <c r="HW2" s="10"/>
      <c r="HX2" s="25"/>
      <c r="HY2" s="25"/>
      <c r="HZ2" s="25"/>
      <c r="IA2" s="25"/>
      <c r="IB2" s="25"/>
      <c r="IC2" s="25"/>
      <c r="ID2" s="25"/>
      <c r="IE2" s="25"/>
      <c r="IF2" s="25"/>
      <c r="IG2" s="25"/>
      <c r="IH2" s="25"/>
      <c r="II2" s="25"/>
      <c r="IJ2" s="25"/>
      <c r="IK2" s="25"/>
      <c r="IL2" s="25"/>
    </row>
    <row r="3" spans="1:246" s="2" customFormat="1" ht="27" customHeight="1">
      <c r="A3" s="16"/>
      <c r="B3" s="16"/>
      <c r="C3" s="14"/>
      <c r="D3" s="17" t="s">
        <v>602</v>
      </c>
      <c r="E3" s="18" t="s">
        <v>10</v>
      </c>
      <c r="F3" s="18" t="s">
        <v>11</v>
      </c>
      <c r="G3" s="14"/>
      <c r="H3" s="14"/>
      <c r="I3" s="24"/>
      <c r="J3" s="1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10"/>
      <c r="HR3" s="10"/>
      <c r="HS3" s="10"/>
      <c r="HT3" s="10"/>
      <c r="HU3" s="10"/>
      <c r="HV3" s="10"/>
      <c r="HW3" s="10"/>
      <c r="HX3" s="25"/>
      <c r="HY3" s="25"/>
      <c r="HZ3" s="25"/>
      <c r="IA3" s="25"/>
      <c r="IB3" s="25"/>
      <c r="IC3" s="25"/>
      <c r="ID3" s="25"/>
      <c r="IE3" s="25"/>
      <c r="IF3" s="25"/>
      <c r="IG3" s="25"/>
      <c r="IH3" s="25"/>
      <c r="II3" s="25"/>
      <c r="IJ3" s="25"/>
      <c r="IK3" s="25"/>
      <c r="IL3" s="25"/>
    </row>
    <row r="4" spans="1:238" s="3" customFormat="1" ht="24.75" customHeight="1">
      <c r="A4" s="19">
        <v>1</v>
      </c>
      <c r="B4" s="20" t="s">
        <v>12</v>
      </c>
      <c r="C4" s="21" t="s">
        <v>382</v>
      </c>
      <c r="D4" s="22">
        <f aca="true" t="shared" si="0" ref="D4:D67">E4+F4</f>
        <v>56000</v>
      </c>
      <c r="E4" s="22">
        <v>50400</v>
      </c>
      <c r="F4" s="22">
        <v>5600</v>
      </c>
      <c r="G4" s="20" t="s">
        <v>18</v>
      </c>
      <c r="H4" s="20" t="s">
        <v>27</v>
      </c>
      <c r="I4" s="20">
        <v>13865581516</v>
      </c>
      <c r="J4" s="21" t="s">
        <v>28</v>
      </c>
      <c r="HG4" s="10"/>
      <c r="HH4" s="10"/>
      <c r="HI4" s="10"/>
      <c r="HJ4" s="10"/>
      <c r="HK4" s="10"/>
      <c r="HL4" s="10"/>
      <c r="HM4" s="10"/>
      <c r="HN4" s="11"/>
      <c r="HO4" s="11"/>
      <c r="HP4" s="11"/>
      <c r="HQ4" s="11"/>
      <c r="HR4" s="11"/>
      <c r="HS4" s="11"/>
      <c r="HT4" s="11"/>
      <c r="HU4" s="11"/>
      <c r="HV4" s="11"/>
      <c r="HW4" s="11"/>
      <c r="HX4" s="11"/>
      <c r="HY4" s="11"/>
      <c r="HZ4" s="11"/>
      <c r="IA4" s="11"/>
      <c r="IB4" s="11"/>
      <c r="IC4" s="12"/>
      <c r="ID4" s="12"/>
    </row>
    <row r="5" spans="1:238" s="3" customFormat="1" ht="24.75" customHeight="1">
      <c r="A5" s="19">
        <v>2</v>
      </c>
      <c r="B5" s="20" t="s">
        <v>12</v>
      </c>
      <c r="C5" s="21" t="s">
        <v>603</v>
      </c>
      <c r="D5" s="22">
        <f t="shared" si="0"/>
        <v>40000</v>
      </c>
      <c r="E5" s="22">
        <v>36000</v>
      </c>
      <c r="F5" s="22">
        <v>4000</v>
      </c>
      <c r="G5" s="20" t="s">
        <v>604</v>
      </c>
      <c r="H5" s="20" t="s">
        <v>605</v>
      </c>
      <c r="I5" s="20">
        <v>13905680906</v>
      </c>
      <c r="J5" s="21" t="s">
        <v>16</v>
      </c>
      <c r="HG5" s="10"/>
      <c r="HH5" s="10"/>
      <c r="HI5" s="10"/>
      <c r="HJ5" s="10"/>
      <c r="HK5" s="10"/>
      <c r="HL5" s="10"/>
      <c r="HM5" s="10"/>
      <c r="HN5" s="11"/>
      <c r="HO5" s="11"/>
      <c r="HP5" s="11"/>
      <c r="HQ5" s="11"/>
      <c r="HR5" s="11"/>
      <c r="HS5" s="11"/>
      <c r="HT5" s="11"/>
      <c r="HU5" s="11"/>
      <c r="HV5" s="11"/>
      <c r="HW5" s="11"/>
      <c r="HX5" s="11"/>
      <c r="HY5" s="11"/>
      <c r="HZ5" s="11"/>
      <c r="IA5" s="11"/>
      <c r="IB5" s="11"/>
      <c r="IC5" s="12"/>
      <c r="ID5" s="12"/>
    </row>
    <row r="6" spans="1:238" s="3" customFormat="1" ht="24.75" customHeight="1">
      <c r="A6" s="19">
        <v>3</v>
      </c>
      <c r="B6" s="20" t="s">
        <v>12</v>
      </c>
      <c r="C6" s="21" t="s">
        <v>606</v>
      </c>
      <c r="D6" s="22">
        <f t="shared" si="0"/>
        <v>45000</v>
      </c>
      <c r="E6" s="22">
        <v>40500</v>
      </c>
      <c r="F6" s="22">
        <v>4500</v>
      </c>
      <c r="G6" s="20" t="s">
        <v>288</v>
      </c>
      <c r="H6" s="20" t="s">
        <v>607</v>
      </c>
      <c r="I6" s="20">
        <v>13705674999</v>
      </c>
      <c r="J6" s="21" t="s">
        <v>608</v>
      </c>
      <c r="HG6" s="10"/>
      <c r="HH6" s="10"/>
      <c r="HI6" s="10"/>
      <c r="HJ6" s="10"/>
      <c r="HK6" s="10"/>
      <c r="HL6" s="10"/>
      <c r="HM6" s="10"/>
      <c r="HN6" s="11"/>
      <c r="HO6" s="11"/>
      <c r="HP6" s="11"/>
      <c r="HQ6" s="11"/>
      <c r="HR6" s="11"/>
      <c r="HS6" s="11"/>
      <c r="HT6" s="11"/>
      <c r="HU6" s="11"/>
      <c r="HV6" s="11"/>
      <c r="HW6" s="11"/>
      <c r="HX6" s="11"/>
      <c r="HY6" s="11"/>
      <c r="HZ6" s="11"/>
      <c r="IA6" s="11"/>
      <c r="IB6" s="11"/>
      <c r="IC6" s="12"/>
      <c r="ID6" s="12"/>
    </row>
    <row r="7" spans="1:238" s="3" customFormat="1" ht="24.75" customHeight="1">
      <c r="A7" s="19">
        <v>4</v>
      </c>
      <c r="B7" s="20" t="s">
        <v>12</v>
      </c>
      <c r="C7" s="21" t="s">
        <v>33</v>
      </c>
      <c r="D7" s="22">
        <f t="shared" si="0"/>
        <v>40000</v>
      </c>
      <c r="E7" s="22">
        <v>36000</v>
      </c>
      <c r="F7" s="22">
        <v>4000</v>
      </c>
      <c r="G7" s="20" t="s">
        <v>609</v>
      </c>
      <c r="H7" s="20" t="s">
        <v>35</v>
      </c>
      <c r="I7" s="20">
        <v>13705589158</v>
      </c>
      <c r="J7" s="21" t="s">
        <v>36</v>
      </c>
      <c r="HG7" s="10"/>
      <c r="HH7" s="10"/>
      <c r="HI7" s="10"/>
      <c r="HJ7" s="10"/>
      <c r="HK7" s="10"/>
      <c r="HL7" s="10"/>
      <c r="HM7" s="10"/>
      <c r="HN7" s="11"/>
      <c r="HO7" s="11"/>
      <c r="HP7" s="11"/>
      <c r="HQ7" s="11"/>
      <c r="HR7" s="11"/>
      <c r="HS7" s="11"/>
      <c r="HT7" s="11"/>
      <c r="HU7" s="11"/>
      <c r="HV7" s="11"/>
      <c r="HW7" s="11"/>
      <c r="HX7" s="11"/>
      <c r="HY7" s="11"/>
      <c r="HZ7" s="11"/>
      <c r="IA7" s="11"/>
      <c r="IB7" s="11"/>
      <c r="IC7" s="12"/>
      <c r="ID7" s="12"/>
    </row>
    <row r="8" spans="1:238" s="3" customFormat="1" ht="24.75" customHeight="1">
      <c r="A8" s="19">
        <v>5</v>
      </c>
      <c r="B8" s="20" t="s">
        <v>12</v>
      </c>
      <c r="C8" s="21" t="s">
        <v>610</v>
      </c>
      <c r="D8" s="22">
        <f t="shared" si="0"/>
        <v>25000</v>
      </c>
      <c r="E8" s="22">
        <v>22500</v>
      </c>
      <c r="F8" s="22">
        <v>2500</v>
      </c>
      <c r="G8" s="20" t="s">
        <v>611</v>
      </c>
      <c r="H8" s="20" t="s">
        <v>612</v>
      </c>
      <c r="I8" s="20">
        <v>13965580930</v>
      </c>
      <c r="J8" s="21" t="s">
        <v>613</v>
      </c>
      <c r="HG8" s="10"/>
      <c r="HH8" s="10"/>
      <c r="HI8" s="10"/>
      <c r="HJ8" s="10"/>
      <c r="HK8" s="10"/>
      <c r="HL8" s="10"/>
      <c r="HM8" s="10"/>
      <c r="HN8" s="11"/>
      <c r="HO8" s="11"/>
      <c r="HP8" s="11"/>
      <c r="HQ8" s="11"/>
      <c r="HR8" s="11"/>
      <c r="HS8" s="11"/>
      <c r="HT8" s="11"/>
      <c r="HU8" s="11"/>
      <c r="HV8" s="11"/>
      <c r="HW8" s="11"/>
      <c r="HX8" s="11"/>
      <c r="HY8" s="11"/>
      <c r="HZ8" s="11"/>
      <c r="IA8" s="11"/>
      <c r="IB8" s="11"/>
      <c r="IC8" s="12"/>
      <c r="ID8" s="12"/>
    </row>
    <row r="9" spans="1:238" s="3" customFormat="1" ht="24.75" customHeight="1">
      <c r="A9" s="19">
        <v>6</v>
      </c>
      <c r="B9" s="20" t="s">
        <v>12</v>
      </c>
      <c r="C9" s="21" t="s">
        <v>37</v>
      </c>
      <c r="D9" s="22">
        <f t="shared" si="0"/>
        <v>10000</v>
      </c>
      <c r="E9" s="22">
        <v>9000</v>
      </c>
      <c r="F9" s="22">
        <v>1000</v>
      </c>
      <c r="G9" s="20" t="s">
        <v>614</v>
      </c>
      <c r="H9" s="20" t="s">
        <v>39</v>
      </c>
      <c r="I9" s="20">
        <v>13955836362</v>
      </c>
      <c r="J9" s="21" t="s">
        <v>40</v>
      </c>
      <c r="HG9" s="10"/>
      <c r="HH9" s="10"/>
      <c r="HI9" s="10"/>
      <c r="HJ9" s="10"/>
      <c r="HK9" s="10"/>
      <c r="HL9" s="10"/>
      <c r="HM9" s="10"/>
      <c r="HN9" s="11"/>
      <c r="HO9" s="11"/>
      <c r="HP9" s="11"/>
      <c r="HQ9" s="11"/>
      <c r="HR9" s="11"/>
      <c r="HS9" s="11"/>
      <c r="HT9" s="11"/>
      <c r="HU9" s="11"/>
      <c r="HV9" s="11"/>
      <c r="HW9" s="11"/>
      <c r="HX9" s="11"/>
      <c r="HY9" s="11"/>
      <c r="HZ9" s="11"/>
      <c r="IA9" s="11"/>
      <c r="IB9" s="11"/>
      <c r="IC9" s="12"/>
      <c r="ID9" s="12"/>
    </row>
    <row r="10" spans="1:238" s="3" customFormat="1" ht="24.75" customHeight="1">
      <c r="A10" s="19">
        <v>7</v>
      </c>
      <c r="B10" s="20" t="s">
        <v>12</v>
      </c>
      <c r="C10" s="21" t="s">
        <v>41</v>
      </c>
      <c r="D10" s="22">
        <f t="shared" si="0"/>
        <v>10000</v>
      </c>
      <c r="E10" s="22">
        <v>9000</v>
      </c>
      <c r="F10" s="22">
        <v>1000</v>
      </c>
      <c r="G10" s="20" t="s">
        <v>42</v>
      </c>
      <c r="H10" s="20" t="s">
        <v>43</v>
      </c>
      <c r="I10" s="20">
        <v>13965712776</v>
      </c>
      <c r="J10" s="21" t="s">
        <v>44</v>
      </c>
      <c r="HG10" s="10"/>
      <c r="HH10" s="10"/>
      <c r="HI10" s="10"/>
      <c r="HJ10" s="10"/>
      <c r="HK10" s="10"/>
      <c r="HL10" s="10"/>
      <c r="HM10" s="10"/>
      <c r="HN10" s="11"/>
      <c r="HO10" s="11"/>
      <c r="HP10" s="11"/>
      <c r="HQ10" s="11"/>
      <c r="HR10" s="11"/>
      <c r="HS10" s="11"/>
      <c r="HT10" s="11"/>
      <c r="HU10" s="11"/>
      <c r="HV10" s="11"/>
      <c r="HW10" s="11"/>
      <c r="HX10" s="11"/>
      <c r="HY10" s="11"/>
      <c r="HZ10" s="11"/>
      <c r="IA10" s="11"/>
      <c r="IB10" s="11"/>
      <c r="IC10" s="12"/>
      <c r="ID10" s="12"/>
    </row>
    <row r="11" spans="1:238" s="3" customFormat="1" ht="24.75" customHeight="1">
      <c r="A11" s="19">
        <v>8</v>
      </c>
      <c r="B11" s="20" t="s">
        <v>12</v>
      </c>
      <c r="C11" s="21" t="s">
        <v>45</v>
      </c>
      <c r="D11" s="22">
        <f t="shared" si="0"/>
        <v>10000</v>
      </c>
      <c r="E11" s="22">
        <v>9000</v>
      </c>
      <c r="F11" s="22">
        <v>1000</v>
      </c>
      <c r="G11" s="20" t="s">
        <v>615</v>
      </c>
      <c r="H11" s="68" t="s">
        <v>47</v>
      </c>
      <c r="I11" s="20">
        <v>18756817788</v>
      </c>
      <c r="J11" s="21" t="s">
        <v>48</v>
      </c>
      <c r="HG11" s="10"/>
      <c r="HH11" s="10"/>
      <c r="HI11" s="10"/>
      <c r="HJ11" s="10"/>
      <c r="HK11" s="10"/>
      <c r="HL11" s="10"/>
      <c r="HM11" s="10"/>
      <c r="HN11" s="11"/>
      <c r="HO11" s="11"/>
      <c r="HP11" s="11"/>
      <c r="HQ11" s="11"/>
      <c r="HR11" s="11"/>
      <c r="HS11" s="11"/>
      <c r="HT11" s="11"/>
      <c r="HU11" s="11"/>
      <c r="HV11" s="11"/>
      <c r="HW11" s="11"/>
      <c r="HX11" s="11"/>
      <c r="HY11" s="11"/>
      <c r="HZ11" s="11"/>
      <c r="IA11" s="11"/>
      <c r="IB11" s="11"/>
      <c r="IC11" s="12"/>
      <c r="ID11" s="12"/>
    </row>
    <row r="12" spans="1:238" s="3" customFormat="1" ht="24.75" customHeight="1">
      <c r="A12" s="19">
        <v>9</v>
      </c>
      <c r="B12" s="20" t="s">
        <v>12</v>
      </c>
      <c r="C12" s="21" t="s">
        <v>49</v>
      </c>
      <c r="D12" s="22">
        <f t="shared" si="0"/>
        <v>10000</v>
      </c>
      <c r="E12" s="22">
        <v>9000</v>
      </c>
      <c r="F12" s="22">
        <v>1000</v>
      </c>
      <c r="G12" s="20" t="s">
        <v>616</v>
      </c>
      <c r="H12" s="20" t="s">
        <v>51</v>
      </c>
      <c r="I12" s="20">
        <v>13966557786</v>
      </c>
      <c r="J12" s="21" t="s">
        <v>52</v>
      </c>
      <c r="HG12" s="10"/>
      <c r="HH12" s="10"/>
      <c r="HI12" s="10"/>
      <c r="HJ12" s="10"/>
      <c r="HK12" s="10"/>
      <c r="HL12" s="10"/>
      <c r="HM12" s="10"/>
      <c r="HN12" s="11"/>
      <c r="HO12" s="11"/>
      <c r="HP12" s="11"/>
      <c r="HQ12" s="11"/>
      <c r="HR12" s="11"/>
      <c r="HS12" s="11"/>
      <c r="HT12" s="11"/>
      <c r="HU12" s="11"/>
      <c r="HV12" s="11"/>
      <c r="HW12" s="11"/>
      <c r="HX12" s="11"/>
      <c r="HY12" s="11"/>
      <c r="HZ12" s="11"/>
      <c r="IA12" s="11"/>
      <c r="IB12" s="11"/>
      <c r="IC12" s="12"/>
      <c r="ID12" s="12"/>
    </row>
    <row r="13" spans="1:238" s="3" customFormat="1" ht="24.75" customHeight="1">
      <c r="A13" s="19">
        <v>10</v>
      </c>
      <c r="B13" s="20" t="s">
        <v>12</v>
      </c>
      <c r="C13" s="21" t="s">
        <v>617</v>
      </c>
      <c r="D13" s="22">
        <f t="shared" si="0"/>
        <v>10000</v>
      </c>
      <c r="E13" s="22">
        <v>9000</v>
      </c>
      <c r="F13" s="22">
        <v>1000</v>
      </c>
      <c r="G13" s="20" t="s">
        <v>618</v>
      </c>
      <c r="H13" s="20" t="s">
        <v>55</v>
      </c>
      <c r="I13" s="20">
        <v>15955838790</v>
      </c>
      <c r="J13" s="21" t="s">
        <v>56</v>
      </c>
      <c r="HG13" s="10"/>
      <c r="HH13" s="10"/>
      <c r="HI13" s="10"/>
      <c r="HJ13" s="10"/>
      <c r="HK13" s="10"/>
      <c r="HL13" s="10"/>
      <c r="HM13" s="10"/>
      <c r="HN13" s="11"/>
      <c r="HO13" s="11"/>
      <c r="HP13" s="11"/>
      <c r="HQ13" s="11"/>
      <c r="HR13" s="11"/>
      <c r="HS13" s="11"/>
      <c r="HT13" s="11"/>
      <c r="HU13" s="11"/>
      <c r="HV13" s="11"/>
      <c r="HW13" s="11"/>
      <c r="HX13" s="11"/>
      <c r="HY13" s="11"/>
      <c r="HZ13" s="11"/>
      <c r="IA13" s="11"/>
      <c r="IB13" s="11"/>
      <c r="IC13" s="12"/>
      <c r="ID13" s="12"/>
    </row>
    <row r="14" spans="1:238" s="3" customFormat="1" ht="24.75" customHeight="1">
      <c r="A14" s="19">
        <v>11</v>
      </c>
      <c r="B14" s="20" t="s">
        <v>57</v>
      </c>
      <c r="C14" s="21" t="s">
        <v>58</v>
      </c>
      <c r="D14" s="22">
        <f t="shared" si="0"/>
        <v>25000</v>
      </c>
      <c r="E14" s="22">
        <v>22500</v>
      </c>
      <c r="F14" s="22">
        <v>2500</v>
      </c>
      <c r="G14" s="20" t="s">
        <v>59</v>
      </c>
      <c r="H14" s="20" t="s">
        <v>619</v>
      </c>
      <c r="I14" s="20">
        <v>18900578093</v>
      </c>
      <c r="J14" s="21" t="s">
        <v>61</v>
      </c>
      <c r="HG14" s="10"/>
      <c r="HH14" s="10"/>
      <c r="HI14" s="10"/>
      <c r="HJ14" s="10"/>
      <c r="HK14" s="10"/>
      <c r="HL14" s="10"/>
      <c r="HM14" s="10"/>
      <c r="HN14" s="11"/>
      <c r="HO14" s="11"/>
      <c r="HP14" s="11"/>
      <c r="HQ14" s="11"/>
      <c r="HR14" s="11"/>
      <c r="HS14" s="11"/>
      <c r="HT14" s="11"/>
      <c r="HU14" s="11"/>
      <c r="HV14" s="11"/>
      <c r="HW14" s="11"/>
      <c r="HX14" s="11"/>
      <c r="HY14" s="11"/>
      <c r="HZ14" s="11"/>
      <c r="IA14" s="11"/>
      <c r="IB14" s="11"/>
      <c r="IC14" s="12"/>
      <c r="ID14" s="12"/>
    </row>
    <row r="15" spans="1:238" s="3" customFormat="1" ht="24.75" customHeight="1">
      <c r="A15" s="19">
        <v>12</v>
      </c>
      <c r="B15" s="20" t="s">
        <v>57</v>
      </c>
      <c r="C15" s="21" t="s">
        <v>62</v>
      </c>
      <c r="D15" s="22">
        <f t="shared" si="0"/>
        <v>25000</v>
      </c>
      <c r="E15" s="22">
        <v>22500</v>
      </c>
      <c r="F15" s="22">
        <v>2500</v>
      </c>
      <c r="G15" s="20" t="s">
        <v>620</v>
      </c>
      <c r="H15" s="20" t="s">
        <v>64</v>
      </c>
      <c r="I15" s="20">
        <v>18055701961</v>
      </c>
      <c r="J15" s="21" t="s">
        <v>65</v>
      </c>
      <c r="HG15" s="10"/>
      <c r="HH15" s="10"/>
      <c r="HI15" s="10"/>
      <c r="HJ15" s="10"/>
      <c r="HK15" s="10"/>
      <c r="HL15" s="10"/>
      <c r="HM15" s="10"/>
      <c r="HN15" s="11"/>
      <c r="HO15" s="11"/>
      <c r="HP15" s="11"/>
      <c r="HQ15" s="11"/>
      <c r="HR15" s="11"/>
      <c r="HS15" s="11"/>
      <c r="HT15" s="11"/>
      <c r="HU15" s="11"/>
      <c r="HV15" s="11"/>
      <c r="HW15" s="11"/>
      <c r="HX15" s="11"/>
      <c r="HY15" s="11"/>
      <c r="HZ15" s="11"/>
      <c r="IA15" s="11"/>
      <c r="IB15" s="11"/>
      <c r="IC15" s="12"/>
      <c r="ID15" s="12"/>
    </row>
    <row r="16" spans="1:238" s="3" customFormat="1" ht="24.75" customHeight="1">
      <c r="A16" s="19">
        <v>13</v>
      </c>
      <c r="B16" s="20" t="s">
        <v>57</v>
      </c>
      <c r="C16" s="21" t="s">
        <v>621</v>
      </c>
      <c r="D16" s="22">
        <f t="shared" si="0"/>
        <v>25000</v>
      </c>
      <c r="E16" s="22">
        <v>22500</v>
      </c>
      <c r="F16" s="22">
        <v>2500</v>
      </c>
      <c r="G16" s="20" t="s">
        <v>622</v>
      </c>
      <c r="H16" s="20" t="s">
        <v>84</v>
      </c>
      <c r="I16" s="20">
        <v>13855717890</v>
      </c>
      <c r="J16" s="21" t="s">
        <v>85</v>
      </c>
      <c r="HG16" s="10"/>
      <c r="HH16" s="10"/>
      <c r="HI16" s="10"/>
      <c r="HJ16" s="10"/>
      <c r="HK16" s="10"/>
      <c r="HL16" s="10"/>
      <c r="HM16" s="10"/>
      <c r="HN16" s="11"/>
      <c r="HO16" s="11"/>
      <c r="HP16" s="11"/>
      <c r="HQ16" s="11"/>
      <c r="HR16" s="11"/>
      <c r="HS16" s="11"/>
      <c r="HT16" s="11"/>
      <c r="HU16" s="11"/>
      <c r="HV16" s="11"/>
      <c r="HW16" s="11"/>
      <c r="HX16" s="11"/>
      <c r="HY16" s="11"/>
      <c r="HZ16" s="11"/>
      <c r="IA16" s="11"/>
      <c r="IB16" s="11"/>
      <c r="IC16" s="12"/>
      <c r="ID16" s="12"/>
    </row>
    <row r="17" spans="1:238" s="3" customFormat="1" ht="24.75" customHeight="1">
      <c r="A17" s="19">
        <v>14</v>
      </c>
      <c r="B17" s="20" t="s">
        <v>57</v>
      </c>
      <c r="C17" s="21" t="s">
        <v>623</v>
      </c>
      <c r="D17" s="22">
        <f t="shared" si="0"/>
        <v>25000</v>
      </c>
      <c r="E17" s="22">
        <v>22500</v>
      </c>
      <c r="F17" s="22">
        <v>2500</v>
      </c>
      <c r="G17" s="20" t="s">
        <v>624</v>
      </c>
      <c r="H17" s="20" t="s">
        <v>88</v>
      </c>
      <c r="I17" s="20">
        <v>13965338815</v>
      </c>
      <c r="J17" s="21" t="s">
        <v>89</v>
      </c>
      <c r="HG17" s="10"/>
      <c r="HH17" s="10"/>
      <c r="HI17" s="10"/>
      <c r="HJ17" s="10"/>
      <c r="HK17" s="10"/>
      <c r="HL17" s="10"/>
      <c r="HM17" s="10"/>
      <c r="HN17" s="11"/>
      <c r="HO17" s="11"/>
      <c r="HP17" s="11"/>
      <c r="HQ17" s="11"/>
      <c r="HR17" s="11"/>
      <c r="HS17" s="11"/>
      <c r="HT17" s="11"/>
      <c r="HU17" s="11"/>
      <c r="HV17" s="11"/>
      <c r="HW17" s="11"/>
      <c r="HX17" s="11"/>
      <c r="HY17" s="11"/>
      <c r="HZ17" s="11"/>
      <c r="IA17" s="11"/>
      <c r="IB17" s="11"/>
      <c r="IC17" s="12"/>
      <c r="ID17" s="12"/>
    </row>
    <row r="18" spans="1:238" s="3" customFormat="1" ht="24.75" customHeight="1">
      <c r="A18" s="19">
        <v>15</v>
      </c>
      <c r="B18" s="20" t="s">
        <v>57</v>
      </c>
      <c r="C18" s="21" t="s">
        <v>625</v>
      </c>
      <c r="D18" s="22">
        <f t="shared" si="0"/>
        <v>36000</v>
      </c>
      <c r="E18" s="22">
        <v>32400</v>
      </c>
      <c r="F18" s="22">
        <v>3600</v>
      </c>
      <c r="G18" s="20" t="s">
        <v>71</v>
      </c>
      <c r="H18" s="20" t="s">
        <v>72</v>
      </c>
      <c r="I18" s="20">
        <v>18055770812</v>
      </c>
      <c r="J18" s="21" t="s">
        <v>73</v>
      </c>
      <c r="HG18" s="10"/>
      <c r="HH18" s="10"/>
      <c r="HI18" s="10"/>
      <c r="HJ18" s="10"/>
      <c r="HK18" s="10"/>
      <c r="HL18" s="10"/>
      <c r="HM18" s="10"/>
      <c r="HN18" s="11"/>
      <c r="HO18" s="11"/>
      <c r="HP18" s="11"/>
      <c r="HQ18" s="11"/>
      <c r="HR18" s="11"/>
      <c r="HS18" s="11"/>
      <c r="HT18" s="11"/>
      <c r="HU18" s="11"/>
      <c r="HV18" s="11"/>
      <c r="HW18" s="11"/>
      <c r="HX18" s="11"/>
      <c r="HY18" s="11"/>
      <c r="HZ18" s="11"/>
      <c r="IA18" s="11"/>
      <c r="IB18" s="11"/>
      <c r="IC18" s="12"/>
      <c r="ID18" s="12"/>
    </row>
    <row r="19" spans="1:238" s="3" customFormat="1" ht="24.75" customHeight="1">
      <c r="A19" s="19">
        <v>16</v>
      </c>
      <c r="B19" s="20" t="s">
        <v>57</v>
      </c>
      <c r="C19" s="21" t="s">
        <v>74</v>
      </c>
      <c r="D19" s="22">
        <f t="shared" si="0"/>
        <v>36000</v>
      </c>
      <c r="E19" s="22">
        <v>32400</v>
      </c>
      <c r="F19" s="22">
        <v>3600</v>
      </c>
      <c r="G19" s="20" t="s">
        <v>626</v>
      </c>
      <c r="H19" s="20" t="s">
        <v>76</v>
      </c>
      <c r="I19" s="20">
        <v>17605570021</v>
      </c>
      <c r="J19" s="21" t="s">
        <v>77</v>
      </c>
      <c r="HG19" s="10"/>
      <c r="HH19" s="10"/>
      <c r="HI19" s="10"/>
      <c r="HJ19" s="10"/>
      <c r="HK19" s="10"/>
      <c r="HL19" s="10"/>
      <c r="HM19" s="10"/>
      <c r="HN19" s="11"/>
      <c r="HO19" s="11"/>
      <c r="HP19" s="11"/>
      <c r="HQ19" s="11"/>
      <c r="HR19" s="11"/>
      <c r="HS19" s="11"/>
      <c r="HT19" s="11"/>
      <c r="HU19" s="11"/>
      <c r="HV19" s="11"/>
      <c r="HW19" s="11"/>
      <c r="HX19" s="11"/>
      <c r="HY19" s="11"/>
      <c r="HZ19" s="11"/>
      <c r="IA19" s="11"/>
      <c r="IB19" s="11"/>
      <c r="IC19" s="12"/>
      <c r="ID19" s="12"/>
    </row>
    <row r="20" spans="1:238" s="3" customFormat="1" ht="24.75" customHeight="1">
      <c r="A20" s="19">
        <v>17</v>
      </c>
      <c r="B20" s="20" t="s">
        <v>98</v>
      </c>
      <c r="C20" s="21" t="s">
        <v>99</v>
      </c>
      <c r="D20" s="22">
        <f t="shared" si="0"/>
        <v>18000</v>
      </c>
      <c r="E20" s="22">
        <v>16200</v>
      </c>
      <c r="F20" s="22">
        <v>1800</v>
      </c>
      <c r="G20" s="20" t="s">
        <v>627</v>
      </c>
      <c r="H20" s="20" t="s">
        <v>101</v>
      </c>
      <c r="I20" s="20">
        <v>13955099880</v>
      </c>
      <c r="J20" s="21" t="s">
        <v>628</v>
      </c>
      <c r="HG20" s="10"/>
      <c r="HH20" s="10"/>
      <c r="HI20" s="10"/>
      <c r="HJ20" s="10"/>
      <c r="HK20" s="10"/>
      <c r="HL20" s="10"/>
      <c r="HM20" s="10"/>
      <c r="HN20" s="11"/>
      <c r="HO20" s="11"/>
      <c r="HP20" s="11"/>
      <c r="HQ20" s="11"/>
      <c r="HR20" s="11"/>
      <c r="HS20" s="11"/>
      <c r="HT20" s="11"/>
      <c r="HU20" s="11"/>
      <c r="HV20" s="11"/>
      <c r="HW20" s="11"/>
      <c r="HX20" s="11"/>
      <c r="HY20" s="11"/>
      <c r="HZ20" s="11"/>
      <c r="IA20" s="11"/>
      <c r="IB20" s="11"/>
      <c r="IC20" s="12"/>
      <c r="ID20" s="12"/>
    </row>
    <row r="21" spans="1:238" s="3" customFormat="1" ht="24.75" customHeight="1">
      <c r="A21" s="19">
        <v>18</v>
      </c>
      <c r="B21" s="20" t="s">
        <v>98</v>
      </c>
      <c r="C21" s="21" t="s">
        <v>103</v>
      </c>
      <c r="D21" s="22">
        <f t="shared" si="0"/>
        <v>15000</v>
      </c>
      <c r="E21" s="22">
        <v>13500</v>
      </c>
      <c r="F21" s="22">
        <v>1500</v>
      </c>
      <c r="G21" s="20" t="s">
        <v>104</v>
      </c>
      <c r="H21" s="20" t="s">
        <v>105</v>
      </c>
      <c r="I21" s="20">
        <v>18155026018</v>
      </c>
      <c r="J21" s="21" t="s">
        <v>106</v>
      </c>
      <c r="HG21" s="10"/>
      <c r="HH21" s="10"/>
      <c r="HI21" s="10"/>
      <c r="HJ21" s="10"/>
      <c r="HK21" s="10"/>
      <c r="HL21" s="10"/>
      <c r="HM21" s="10"/>
      <c r="HN21" s="11"/>
      <c r="HO21" s="11"/>
      <c r="HP21" s="11"/>
      <c r="HQ21" s="11"/>
      <c r="HR21" s="11"/>
      <c r="HS21" s="11"/>
      <c r="HT21" s="11"/>
      <c r="HU21" s="11"/>
      <c r="HV21" s="11"/>
      <c r="HW21" s="11"/>
      <c r="HX21" s="11"/>
      <c r="HY21" s="11"/>
      <c r="HZ21" s="11"/>
      <c r="IA21" s="11"/>
      <c r="IB21" s="11"/>
      <c r="IC21" s="12"/>
      <c r="ID21" s="12"/>
    </row>
    <row r="22" spans="1:238" s="3" customFormat="1" ht="24.75" customHeight="1">
      <c r="A22" s="19">
        <v>19</v>
      </c>
      <c r="B22" s="20" t="s">
        <v>98</v>
      </c>
      <c r="C22" s="21" t="s">
        <v>107</v>
      </c>
      <c r="D22" s="22">
        <f t="shared" si="0"/>
        <v>15000</v>
      </c>
      <c r="E22" s="22">
        <v>13500</v>
      </c>
      <c r="F22" s="22">
        <v>1500</v>
      </c>
      <c r="G22" s="20" t="s">
        <v>108</v>
      </c>
      <c r="H22" s="20" t="s">
        <v>109</v>
      </c>
      <c r="I22" s="20">
        <v>13905504195</v>
      </c>
      <c r="J22" s="21" t="s">
        <v>110</v>
      </c>
      <c r="HG22" s="10"/>
      <c r="HH22" s="10"/>
      <c r="HI22" s="10"/>
      <c r="HJ22" s="10"/>
      <c r="HK22" s="10"/>
      <c r="HL22" s="10"/>
      <c r="HM22" s="10"/>
      <c r="HN22" s="11"/>
      <c r="HO22" s="11"/>
      <c r="HP22" s="11"/>
      <c r="HQ22" s="11"/>
      <c r="HR22" s="11"/>
      <c r="HS22" s="11"/>
      <c r="HT22" s="11"/>
      <c r="HU22" s="11"/>
      <c r="HV22" s="11"/>
      <c r="HW22" s="11"/>
      <c r="HX22" s="11"/>
      <c r="HY22" s="11"/>
      <c r="HZ22" s="11"/>
      <c r="IA22" s="11"/>
      <c r="IB22" s="11"/>
      <c r="IC22" s="12"/>
      <c r="ID22" s="12"/>
    </row>
    <row r="23" spans="1:238" s="3" customFormat="1" ht="24.75" customHeight="1">
      <c r="A23" s="19">
        <v>20</v>
      </c>
      <c r="B23" s="20" t="s">
        <v>98</v>
      </c>
      <c r="C23" s="21" t="s">
        <v>111</v>
      </c>
      <c r="D23" s="22">
        <f t="shared" si="0"/>
        <v>15000</v>
      </c>
      <c r="E23" s="22">
        <v>13500</v>
      </c>
      <c r="F23" s="22">
        <v>1500</v>
      </c>
      <c r="G23" s="20" t="s">
        <v>112</v>
      </c>
      <c r="H23" s="20" t="s">
        <v>113</v>
      </c>
      <c r="I23" s="20">
        <v>13505502692</v>
      </c>
      <c r="J23" s="21" t="s">
        <v>114</v>
      </c>
      <c r="HG23" s="10"/>
      <c r="HH23" s="10"/>
      <c r="HI23" s="10"/>
      <c r="HJ23" s="10"/>
      <c r="HK23" s="10"/>
      <c r="HL23" s="10"/>
      <c r="HM23" s="10"/>
      <c r="HN23" s="11"/>
      <c r="HO23" s="11"/>
      <c r="HP23" s="11"/>
      <c r="HQ23" s="11"/>
      <c r="HR23" s="11"/>
      <c r="HS23" s="11"/>
      <c r="HT23" s="11"/>
      <c r="HU23" s="11"/>
      <c r="HV23" s="11"/>
      <c r="HW23" s="11"/>
      <c r="HX23" s="11"/>
      <c r="HY23" s="11"/>
      <c r="HZ23" s="11"/>
      <c r="IA23" s="11"/>
      <c r="IB23" s="11"/>
      <c r="IC23" s="12"/>
      <c r="ID23" s="12"/>
    </row>
    <row r="24" spans="1:238" s="3" customFormat="1" ht="24.75" customHeight="1">
      <c r="A24" s="19">
        <v>21</v>
      </c>
      <c r="B24" s="20" t="s">
        <v>98</v>
      </c>
      <c r="C24" s="21" t="s">
        <v>115</v>
      </c>
      <c r="D24" s="22">
        <f t="shared" si="0"/>
        <v>15000</v>
      </c>
      <c r="E24" s="22">
        <v>13500</v>
      </c>
      <c r="F24" s="22">
        <v>1500</v>
      </c>
      <c r="G24" s="20" t="s">
        <v>116</v>
      </c>
      <c r="H24" s="20" t="s">
        <v>117</v>
      </c>
      <c r="I24" s="20">
        <v>15955062959</v>
      </c>
      <c r="J24" s="21" t="s">
        <v>118</v>
      </c>
      <c r="HG24" s="10"/>
      <c r="HH24" s="10"/>
      <c r="HI24" s="10"/>
      <c r="HJ24" s="10"/>
      <c r="HK24" s="10"/>
      <c r="HL24" s="10"/>
      <c r="HM24" s="10"/>
      <c r="HN24" s="11"/>
      <c r="HO24" s="11"/>
      <c r="HP24" s="11"/>
      <c r="HQ24" s="11"/>
      <c r="HR24" s="11"/>
      <c r="HS24" s="11"/>
      <c r="HT24" s="11"/>
      <c r="HU24" s="11"/>
      <c r="HV24" s="11"/>
      <c r="HW24" s="11"/>
      <c r="HX24" s="11"/>
      <c r="HY24" s="11"/>
      <c r="HZ24" s="11"/>
      <c r="IA24" s="11"/>
      <c r="IB24" s="11"/>
      <c r="IC24" s="12"/>
      <c r="ID24" s="12"/>
    </row>
    <row r="25" spans="1:238" s="3" customFormat="1" ht="24.75" customHeight="1">
      <c r="A25" s="19">
        <v>22</v>
      </c>
      <c r="B25" s="20" t="s">
        <v>98</v>
      </c>
      <c r="C25" s="21" t="s">
        <v>119</v>
      </c>
      <c r="D25" s="22">
        <f t="shared" si="0"/>
        <v>15000</v>
      </c>
      <c r="E25" s="22">
        <v>13500</v>
      </c>
      <c r="F25" s="22">
        <v>1500</v>
      </c>
      <c r="G25" s="20" t="s">
        <v>629</v>
      </c>
      <c r="H25" s="20" t="s">
        <v>121</v>
      </c>
      <c r="I25" s="20">
        <v>15955093457</v>
      </c>
      <c r="J25" s="21" t="s">
        <v>122</v>
      </c>
      <c r="HG25" s="10"/>
      <c r="HH25" s="10"/>
      <c r="HI25" s="10"/>
      <c r="HJ25" s="10"/>
      <c r="HK25" s="10"/>
      <c r="HL25" s="10"/>
      <c r="HM25" s="10"/>
      <c r="HN25" s="11"/>
      <c r="HO25" s="11"/>
      <c r="HP25" s="11"/>
      <c r="HQ25" s="11"/>
      <c r="HR25" s="11"/>
      <c r="HS25" s="11"/>
      <c r="HT25" s="11"/>
      <c r="HU25" s="11"/>
      <c r="HV25" s="11"/>
      <c r="HW25" s="11"/>
      <c r="HX25" s="11"/>
      <c r="HY25" s="11"/>
      <c r="HZ25" s="11"/>
      <c r="IA25" s="11"/>
      <c r="IB25" s="11"/>
      <c r="IC25" s="12"/>
      <c r="ID25" s="12"/>
    </row>
    <row r="26" spans="1:238" s="3" customFormat="1" ht="24.75" customHeight="1">
      <c r="A26" s="19">
        <v>23</v>
      </c>
      <c r="B26" s="20" t="s">
        <v>98</v>
      </c>
      <c r="C26" s="21" t="s">
        <v>382</v>
      </c>
      <c r="D26" s="22">
        <f t="shared" si="0"/>
        <v>40000</v>
      </c>
      <c r="E26" s="22">
        <v>36000</v>
      </c>
      <c r="F26" s="22">
        <v>4000</v>
      </c>
      <c r="G26" s="20" t="s">
        <v>124</v>
      </c>
      <c r="H26" s="20" t="s">
        <v>125</v>
      </c>
      <c r="I26" s="20">
        <v>13955000255</v>
      </c>
      <c r="J26" s="21" t="s">
        <v>126</v>
      </c>
      <c r="HG26" s="10"/>
      <c r="HH26" s="10"/>
      <c r="HI26" s="10"/>
      <c r="HJ26" s="10"/>
      <c r="HK26" s="10"/>
      <c r="HL26" s="10"/>
      <c r="HM26" s="10"/>
      <c r="HN26" s="11"/>
      <c r="HO26" s="11"/>
      <c r="HP26" s="11"/>
      <c r="HQ26" s="11"/>
      <c r="HR26" s="11"/>
      <c r="HS26" s="11"/>
      <c r="HT26" s="11"/>
      <c r="HU26" s="11"/>
      <c r="HV26" s="11"/>
      <c r="HW26" s="11"/>
      <c r="HX26" s="11"/>
      <c r="HY26" s="11"/>
      <c r="HZ26" s="11"/>
      <c r="IA26" s="11"/>
      <c r="IB26" s="11"/>
      <c r="IC26" s="12"/>
      <c r="ID26" s="12"/>
    </row>
    <row r="27" spans="1:238" s="3" customFormat="1" ht="24.75" customHeight="1">
      <c r="A27" s="19">
        <v>24</v>
      </c>
      <c r="B27" s="20" t="s">
        <v>98</v>
      </c>
      <c r="C27" s="21" t="s">
        <v>127</v>
      </c>
      <c r="D27" s="22">
        <f t="shared" si="0"/>
        <v>31000</v>
      </c>
      <c r="E27" s="22">
        <v>27900</v>
      </c>
      <c r="F27" s="22">
        <v>3100</v>
      </c>
      <c r="G27" s="20" t="s">
        <v>128</v>
      </c>
      <c r="H27" s="20" t="s">
        <v>129</v>
      </c>
      <c r="I27" s="20">
        <v>18955013188</v>
      </c>
      <c r="J27" s="21" t="s">
        <v>130</v>
      </c>
      <c r="HG27" s="10"/>
      <c r="HH27" s="10"/>
      <c r="HI27" s="10"/>
      <c r="HJ27" s="10"/>
      <c r="HK27" s="10"/>
      <c r="HL27" s="10"/>
      <c r="HM27" s="10"/>
      <c r="HN27" s="11"/>
      <c r="HO27" s="11"/>
      <c r="HP27" s="11"/>
      <c r="HQ27" s="11"/>
      <c r="HR27" s="11"/>
      <c r="HS27" s="11"/>
      <c r="HT27" s="11"/>
      <c r="HU27" s="11"/>
      <c r="HV27" s="11"/>
      <c r="HW27" s="11"/>
      <c r="HX27" s="11"/>
      <c r="HY27" s="11"/>
      <c r="HZ27" s="11"/>
      <c r="IA27" s="11"/>
      <c r="IB27" s="11"/>
      <c r="IC27" s="12"/>
      <c r="ID27" s="12"/>
    </row>
    <row r="28" spans="1:238" s="3" customFormat="1" ht="24.75" customHeight="1">
      <c r="A28" s="19">
        <v>25</v>
      </c>
      <c r="B28" s="20" t="s">
        <v>135</v>
      </c>
      <c r="C28" s="21" t="s">
        <v>630</v>
      </c>
      <c r="D28" s="22">
        <f t="shared" si="0"/>
        <v>44000</v>
      </c>
      <c r="E28" s="22">
        <v>40000</v>
      </c>
      <c r="F28" s="22">
        <v>4000</v>
      </c>
      <c r="G28" s="20" t="s">
        <v>631</v>
      </c>
      <c r="H28" s="20" t="s">
        <v>138</v>
      </c>
      <c r="I28" s="20">
        <v>15212842980</v>
      </c>
      <c r="J28" s="21" t="s">
        <v>139</v>
      </c>
      <c r="HG28" s="10"/>
      <c r="HH28" s="10"/>
      <c r="HI28" s="10"/>
      <c r="HJ28" s="10"/>
      <c r="HK28" s="10"/>
      <c r="HL28" s="10"/>
      <c r="HM28" s="10"/>
      <c r="HN28" s="11"/>
      <c r="HO28" s="11"/>
      <c r="HP28" s="11"/>
      <c r="HQ28" s="11"/>
      <c r="HR28" s="11"/>
      <c r="HS28" s="11"/>
      <c r="HT28" s="11"/>
      <c r="HU28" s="11"/>
      <c r="HV28" s="11"/>
      <c r="HW28" s="11"/>
      <c r="HX28" s="11"/>
      <c r="HY28" s="11"/>
      <c r="HZ28" s="11"/>
      <c r="IA28" s="11"/>
      <c r="IB28" s="11"/>
      <c r="IC28" s="12"/>
      <c r="ID28" s="12"/>
    </row>
    <row r="29" spans="1:238" s="3" customFormat="1" ht="24.75" customHeight="1">
      <c r="A29" s="19">
        <v>26</v>
      </c>
      <c r="B29" s="20" t="s">
        <v>135</v>
      </c>
      <c r="C29" s="21" t="s">
        <v>632</v>
      </c>
      <c r="D29" s="22">
        <f t="shared" si="0"/>
        <v>44000</v>
      </c>
      <c r="E29" s="22">
        <v>40000</v>
      </c>
      <c r="F29" s="22">
        <v>4000</v>
      </c>
      <c r="G29" s="20" t="s">
        <v>633</v>
      </c>
      <c r="H29" s="20" t="s">
        <v>150</v>
      </c>
      <c r="I29" s="20">
        <v>18156437398</v>
      </c>
      <c r="J29" s="21" t="s">
        <v>151</v>
      </c>
      <c r="HG29" s="10"/>
      <c r="HH29" s="10"/>
      <c r="HI29" s="10"/>
      <c r="HJ29" s="10"/>
      <c r="HK29" s="10"/>
      <c r="HL29" s="10"/>
      <c r="HM29" s="10"/>
      <c r="HN29" s="11"/>
      <c r="HO29" s="11"/>
      <c r="HP29" s="11"/>
      <c r="HQ29" s="11"/>
      <c r="HR29" s="11"/>
      <c r="HS29" s="11"/>
      <c r="HT29" s="11"/>
      <c r="HU29" s="11"/>
      <c r="HV29" s="11"/>
      <c r="HW29" s="11"/>
      <c r="HX29" s="11"/>
      <c r="HY29" s="11"/>
      <c r="HZ29" s="11"/>
      <c r="IA29" s="11"/>
      <c r="IB29" s="11"/>
      <c r="IC29" s="12"/>
      <c r="ID29" s="12"/>
    </row>
    <row r="30" spans="1:238" s="3" customFormat="1" ht="24.75" customHeight="1">
      <c r="A30" s="19">
        <v>27</v>
      </c>
      <c r="B30" s="20" t="s">
        <v>135</v>
      </c>
      <c r="C30" s="21" t="s">
        <v>156</v>
      </c>
      <c r="D30" s="22">
        <f t="shared" si="0"/>
        <v>30000</v>
      </c>
      <c r="E30" s="22">
        <v>27000</v>
      </c>
      <c r="F30" s="22">
        <v>3000</v>
      </c>
      <c r="G30" s="20" t="s">
        <v>634</v>
      </c>
      <c r="H30" s="20" t="s">
        <v>158</v>
      </c>
      <c r="I30" s="20">
        <v>15505646256</v>
      </c>
      <c r="J30" s="21" t="s">
        <v>159</v>
      </c>
      <c r="HG30" s="10"/>
      <c r="HH30" s="10"/>
      <c r="HI30" s="10"/>
      <c r="HJ30" s="10"/>
      <c r="HK30" s="10"/>
      <c r="HL30" s="10"/>
      <c r="HM30" s="10"/>
      <c r="HN30" s="11"/>
      <c r="HO30" s="11"/>
      <c r="HP30" s="11"/>
      <c r="HQ30" s="11"/>
      <c r="HR30" s="11"/>
      <c r="HS30" s="11"/>
      <c r="HT30" s="11"/>
      <c r="HU30" s="11"/>
      <c r="HV30" s="11"/>
      <c r="HW30" s="11"/>
      <c r="HX30" s="11"/>
      <c r="HY30" s="11"/>
      <c r="HZ30" s="11"/>
      <c r="IA30" s="11"/>
      <c r="IB30" s="11"/>
      <c r="IC30" s="12"/>
      <c r="ID30" s="12"/>
    </row>
    <row r="31" spans="1:238" s="3" customFormat="1" ht="24.75" customHeight="1">
      <c r="A31" s="19">
        <v>28</v>
      </c>
      <c r="B31" s="20" t="s">
        <v>135</v>
      </c>
      <c r="C31" s="21" t="s">
        <v>160</v>
      </c>
      <c r="D31" s="22">
        <f t="shared" si="0"/>
        <v>30000</v>
      </c>
      <c r="E31" s="22">
        <v>27000</v>
      </c>
      <c r="F31" s="22">
        <v>3000</v>
      </c>
      <c r="G31" s="20" t="s">
        <v>635</v>
      </c>
      <c r="H31" s="20" t="s">
        <v>162</v>
      </c>
      <c r="I31" s="20">
        <v>13856432979</v>
      </c>
      <c r="J31" s="21" t="s">
        <v>163</v>
      </c>
      <c r="HG31" s="10"/>
      <c r="HH31" s="10"/>
      <c r="HI31" s="10"/>
      <c r="HJ31" s="10"/>
      <c r="HK31" s="10"/>
      <c r="HL31" s="10"/>
      <c r="HM31" s="10"/>
      <c r="HN31" s="11"/>
      <c r="HO31" s="11"/>
      <c r="HP31" s="11"/>
      <c r="HQ31" s="11"/>
      <c r="HR31" s="11"/>
      <c r="HS31" s="11"/>
      <c r="HT31" s="11"/>
      <c r="HU31" s="11"/>
      <c r="HV31" s="11"/>
      <c r="HW31" s="11"/>
      <c r="HX31" s="11"/>
      <c r="HY31" s="11"/>
      <c r="HZ31" s="11"/>
      <c r="IA31" s="11"/>
      <c r="IB31" s="11"/>
      <c r="IC31" s="12"/>
      <c r="ID31" s="12"/>
    </row>
    <row r="32" spans="1:238" s="3" customFormat="1" ht="24.75" customHeight="1">
      <c r="A32" s="19">
        <v>29</v>
      </c>
      <c r="B32" s="20" t="s">
        <v>135</v>
      </c>
      <c r="C32" s="21" t="s">
        <v>164</v>
      </c>
      <c r="D32" s="22">
        <f t="shared" si="0"/>
        <v>30000</v>
      </c>
      <c r="E32" s="22">
        <v>27000</v>
      </c>
      <c r="F32" s="22">
        <v>3000</v>
      </c>
      <c r="G32" s="20" t="s">
        <v>636</v>
      </c>
      <c r="H32" s="20" t="s">
        <v>166</v>
      </c>
      <c r="I32" s="20">
        <v>13956123789</v>
      </c>
      <c r="J32" s="21" t="s">
        <v>167</v>
      </c>
      <c r="HG32" s="10"/>
      <c r="HH32" s="10"/>
      <c r="HI32" s="10"/>
      <c r="HJ32" s="10"/>
      <c r="HK32" s="10"/>
      <c r="HL32" s="10"/>
      <c r="HM32" s="10"/>
      <c r="HN32" s="11"/>
      <c r="HO32" s="11"/>
      <c r="HP32" s="11"/>
      <c r="HQ32" s="11"/>
      <c r="HR32" s="11"/>
      <c r="HS32" s="11"/>
      <c r="HT32" s="11"/>
      <c r="HU32" s="11"/>
      <c r="HV32" s="11"/>
      <c r="HW32" s="11"/>
      <c r="HX32" s="11"/>
      <c r="HY32" s="11"/>
      <c r="HZ32" s="11"/>
      <c r="IA32" s="11"/>
      <c r="IB32" s="11"/>
      <c r="IC32" s="12"/>
      <c r="ID32" s="12"/>
    </row>
    <row r="33" spans="1:238" s="3" customFormat="1" ht="24.75" customHeight="1">
      <c r="A33" s="19">
        <v>30</v>
      </c>
      <c r="B33" s="20" t="s">
        <v>135</v>
      </c>
      <c r="C33" s="21" t="s">
        <v>168</v>
      </c>
      <c r="D33" s="22">
        <f t="shared" si="0"/>
        <v>30000</v>
      </c>
      <c r="E33" s="22">
        <v>27000</v>
      </c>
      <c r="F33" s="22">
        <v>3000</v>
      </c>
      <c r="G33" s="20" t="s">
        <v>637</v>
      </c>
      <c r="H33" s="20" t="s">
        <v>170</v>
      </c>
      <c r="I33" s="20">
        <v>13965458222</v>
      </c>
      <c r="J33" s="21" t="s">
        <v>171</v>
      </c>
      <c r="HG33" s="10"/>
      <c r="HH33" s="10"/>
      <c r="HI33" s="10"/>
      <c r="HJ33" s="10"/>
      <c r="HK33" s="10"/>
      <c r="HL33" s="10"/>
      <c r="HM33" s="10"/>
      <c r="HN33" s="11"/>
      <c r="HO33" s="11"/>
      <c r="HP33" s="11"/>
      <c r="HQ33" s="11"/>
      <c r="HR33" s="11"/>
      <c r="HS33" s="11"/>
      <c r="HT33" s="11"/>
      <c r="HU33" s="11"/>
      <c r="HV33" s="11"/>
      <c r="HW33" s="11"/>
      <c r="HX33" s="11"/>
      <c r="HY33" s="11"/>
      <c r="HZ33" s="11"/>
      <c r="IA33" s="11"/>
      <c r="IB33" s="11"/>
      <c r="IC33" s="12"/>
      <c r="ID33" s="12"/>
    </row>
    <row r="34" spans="1:238" s="3" customFormat="1" ht="24.75" customHeight="1">
      <c r="A34" s="19">
        <v>31</v>
      </c>
      <c r="B34" s="20" t="s">
        <v>172</v>
      </c>
      <c r="C34" s="21" t="s">
        <v>382</v>
      </c>
      <c r="D34" s="22">
        <f t="shared" si="0"/>
        <v>25000</v>
      </c>
      <c r="E34" s="22">
        <v>22500</v>
      </c>
      <c r="F34" s="22">
        <v>2500</v>
      </c>
      <c r="G34" s="20" t="s">
        <v>638</v>
      </c>
      <c r="H34" s="20" t="s">
        <v>639</v>
      </c>
      <c r="I34" s="20">
        <v>18505666860</v>
      </c>
      <c r="J34" s="21" t="s">
        <v>640</v>
      </c>
      <c r="HG34" s="10"/>
      <c r="HH34" s="10"/>
      <c r="HI34" s="10"/>
      <c r="HJ34" s="10"/>
      <c r="HK34" s="10"/>
      <c r="HL34" s="10"/>
      <c r="HM34" s="10"/>
      <c r="HN34" s="11"/>
      <c r="HO34" s="11"/>
      <c r="HP34" s="11"/>
      <c r="HQ34" s="11"/>
      <c r="HR34" s="11"/>
      <c r="HS34" s="11"/>
      <c r="HT34" s="11"/>
      <c r="HU34" s="11"/>
      <c r="HV34" s="11"/>
      <c r="HW34" s="11"/>
      <c r="HX34" s="11"/>
      <c r="HY34" s="11"/>
      <c r="HZ34" s="11"/>
      <c r="IA34" s="11"/>
      <c r="IB34" s="11"/>
      <c r="IC34" s="12"/>
      <c r="ID34" s="12"/>
    </row>
    <row r="35" spans="1:238" s="3" customFormat="1" ht="24.75" customHeight="1">
      <c r="A35" s="19">
        <v>32</v>
      </c>
      <c r="B35" s="20" t="s">
        <v>172</v>
      </c>
      <c r="C35" s="21" t="s">
        <v>177</v>
      </c>
      <c r="D35" s="22">
        <f t="shared" si="0"/>
        <v>25000</v>
      </c>
      <c r="E35" s="22">
        <v>22500</v>
      </c>
      <c r="F35" s="22">
        <v>2500</v>
      </c>
      <c r="G35" s="20" t="s">
        <v>641</v>
      </c>
      <c r="H35" s="20" t="s">
        <v>179</v>
      </c>
      <c r="I35" s="20">
        <v>17305669099</v>
      </c>
      <c r="J35" s="21" t="s">
        <v>180</v>
      </c>
      <c r="HG35" s="10"/>
      <c r="HH35" s="10"/>
      <c r="HI35" s="10"/>
      <c r="HJ35" s="10"/>
      <c r="HK35" s="10"/>
      <c r="HL35" s="10"/>
      <c r="HM35" s="10"/>
      <c r="HN35" s="11"/>
      <c r="HO35" s="11"/>
      <c r="HP35" s="11"/>
      <c r="HQ35" s="11"/>
      <c r="HR35" s="11"/>
      <c r="HS35" s="11"/>
      <c r="HT35" s="11"/>
      <c r="HU35" s="11"/>
      <c r="HV35" s="11"/>
      <c r="HW35" s="11"/>
      <c r="HX35" s="11"/>
      <c r="HY35" s="11"/>
      <c r="HZ35" s="11"/>
      <c r="IA35" s="11"/>
      <c r="IB35" s="11"/>
      <c r="IC35" s="12"/>
      <c r="ID35" s="12"/>
    </row>
    <row r="36" spans="1:238" s="3" customFormat="1" ht="24.75" customHeight="1">
      <c r="A36" s="19">
        <v>33</v>
      </c>
      <c r="B36" s="20" t="s">
        <v>172</v>
      </c>
      <c r="C36" s="21" t="s">
        <v>189</v>
      </c>
      <c r="D36" s="22">
        <f t="shared" si="0"/>
        <v>20000</v>
      </c>
      <c r="E36" s="22">
        <v>18000</v>
      </c>
      <c r="F36" s="22">
        <v>2000</v>
      </c>
      <c r="G36" s="20" t="s">
        <v>190</v>
      </c>
      <c r="H36" s="20" t="s">
        <v>191</v>
      </c>
      <c r="I36" s="20">
        <v>15105667998</v>
      </c>
      <c r="J36" s="21" t="s">
        <v>192</v>
      </c>
      <c r="HG36" s="10"/>
      <c r="HH36" s="10"/>
      <c r="HI36" s="10"/>
      <c r="HJ36" s="10"/>
      <c r="HK36" s="10"/>
      <c r="HL36" s="10"/>
      <c r="HM36" s="10"/>
      <c r="HN36" s="11"/>
      <c r="HO36" s="11"/>
      <c r="HP36" s="11"/>
      <c r="HQ36" s="11"/>
      <c r="HR36" s="11"/>
      <c r="HS36" s="11"/>
      <c r="HT36" s="11"/>
      <c r="HU36" s="11"/>
      <c r="HV36" s="11"/>
      <c r="HW36" s="11"/>
      <c r="HX36" s="11"/>
      <c r="HY36" s="11"/>
      <c r="HZ36" s="11"/>
      <c r="IA36" s="11"/>
      <c r="IB36" s="11"/>
      <c r="IC36" s="12"/>
      <c r="ID36" s="12"/>
    </row>
    <row r="37" spans="1:238" s="3" customFormat="1" ht="24.75" customHeight="1">
      <c r="A37" s="19">
        <v>34</v>
      </c>
      <c r="B37" s="20" t="s">
        <v>172</v>
      </c>
      <c r="C37" s="21" t="s">
        <v>185</v>
      </c>
      <c r="D37" s="22">
        <f t="shared" si="0"/>
        <v>10000</v>
      </c>
      <c r="E37" s="22">
        <v>9000</v>
      </c>
      <c r="F37" s="22">
        <v>1000</v>
      </c>
      <c r="G37" s="20" t="s">
        <v>186</v>
      </c>
      <c r="H37" s="20" t="s">
        <v>187</v>
      </c>
      <c r="I37" s="20">
        <v>15385399898</v>
      </c>
      <c r="J37" s="21" t="s">
        <v>188</v>
      </c>
      <c r="HG37" s="10"/>
      <c r="HH37" s="10"/>
      <c r="HI37" s="10"/>
      <c r="HJ37" s="10"/>
      <c r="HK37" s="10"/>
      <c r="HL37" s="10"/>
      <c r="HM37" s="10"/>
      <c r="HN37" s="11"/>
      <c r="HO37" s="11"/>
      <c r="HP37" s="11"/>
      <c r="HQ37" s="11"/>
      <c r="HR37" s="11"/>
      <c r="HS37" s="11"/>
      <c r="HT37" s="11"/>
      <c r="HU37" s="11"/>
      <c r="HV37" s="11"/>
      <c r="HW37" s="11"/>
      <c r="HX37" s="11"/>
      <c r="HY37" s="11"/>
      <c r="HZ37" s="11"/>
      <c r="IA37" s="11"/>
      <c r="IB37" s="11"/>
      <c r="IC37" s="12"/>
      <c r="ID37" s="12"/>
    </row>
    <row r="38" spans="1:238" s="3" customFormat="1" ht="24.75" customHeight="1">
      <c r="A38" s="19">
        <v>35</v>
      </c>
      <c r="B38" s="20" t="s">
        <v>172</v>
      </c>
      <c r="C38" s="21" t="s">
        <v>181</v>
      </c>
      <c r="D38" s="22">
        <f t="shared" si="0"/>
        <v>20000</v>
      </c>
      <c r="E38" s="22">
        <v>18000</v>
      </c>
      <c r="F38" s="22">
        <v>2000</v>
      </c>
      <c r="G38" s="20" t="s">
        <v>182</v>
      </c>
      <c r="H38" s="20" t="s">
        <v>183</v>
      </c>
      <c r="I38" s="20">
        <v>15956241659</v>
      </c>
      <c r="J38" s="21" t="s">
        <v>184</v>
      </c>
      <c r="HG38" s="10"/>
      <c r="HH38" s="10"/>
      <c r="HI38" s="10"/>
      <c r="HJ38" s="10"/>
      <c r="HK38" s="10"/>
      <c r="HL38" s="10"/>
      <c r="HM38" s="10"/>
      <c r="HN38" s="11"/>
      <c r="HO38" s="11"/>
      <c r="HP38" s="11"/>
      <c r="HQ38" s="11"/>
      <c r="HR38" s="11"/>
      <c r="HS38" s="11"/>
      <c r="HT38" s="11"/>
      <c r="HU38" s="11"/>
      <c r="HV38" s="11"/>
      <c r="HW38" s="11"/>
      <c r="HX38" s="11"/>
      <c r="HY38" s="11"/>
      <c r="HZ38" s="11"/>
      <c r="IA38" s="11"/>
      <c r="IB38" s="11"/>
      <c r="IC38" s="12"/>
      <c r="ID38" s="12"/>
    </row>
    <row r="39" spans="1:238" s="3" customFormat="1" ht="24.75" customHeight="1">
      <c r="A39" s="19">
        <v>36</v>
      </c>
      <c r="B39" s="20" t="s">
        <v>193</v>
      </c>
      <c r="C39" s="21" t="s">
        <v>198</v>
      </c>
      <c r="D39" s="22">
        <f t="shared" si="0"/>
        <v>36000</v>
      </c>
      <c r="E39" s="22">
        <v>32400</v>
      </c>
      <c r="F39" s="22">
        <v>3600</v>
      </c>
      <c r="G39" s="20" t="s">
        <v>642</v>
      </c>
      <c r="H39" s="20" t="s">
        <v>200</v>
      </c>
      <c r="I39" s="20">
        <v>13966187598</v>
      </c>
      <c r="J39" s="21" t="s">
        <v>201</v>
      </c>
      <c r="HG39" s="10"/>
      <c r="HH39" s="10"/>
      <c r="HI39" s="10"/>
      <c r="HJ39" s="10"/>
      <c r="HK39" s="10"/>
      <c r="HL39" s="10"/>
      <c r="HM39" s="10"/>
      <c r="HN39" s="11"/>
      <c r="HO39" s="11"/>
      <c r="HP39" s="11"/>
      <c r="HQ39" s="11"/>
      <c r="HR39" s="11"/>
      <c r="HS39" s="11"/>
      <c r="HT39" s="11"/>
      <c r="HU39" s="11"/>
      <c r="HV39" s="11"/>
      <c r="HW39" s="11"/>
      <c r="HX39" s="11"/>
      <c r="HY39" s="11"/>
      <c r="HZ39" s="11"/>
      <c r="IA39" s="11"/>
      <c r="IB39" s="11"/>
      <c r="IC39" s="12"/>
      <c r="ID39" s="12"/>
    </row>
    <row r="40" spans="1:238" s="3" customFormat="1" ht="24.75" customHeight="1">
      <c r="A40" s="19">
        <v>37</v>
      </c>
      <c r="B40" s="20" t="s">
        <v>193</v>
      </c>
      <c r="C40" s="21" t="s">
        <v>202</v>
      </c>
      <c r="D40" s="22">
        <f t="shared" si="0"/>
        <v>16000</v>
      </c>
      <c r="E40" s="22">
        <v>14400</v>
      </c>
      <c r="F40" s="22">
        <v>1600</v>
      </c>
      <c r="G40" s="20" t="s">
        <v>203</v>
      </c>
      <c r="H40" s="20" t="s">
        <v>643</v>
      </c>
      <c r="I40" s="20">
        <v>13865340305</v>
      </c>
      <c r="J40" s="21" t="s">
        <v>205</v>
      </c>
      <c r="HG40" s="10"/>
      <c r="HH40" s="10"/>
      <c r="HI40" s="10"/>
      <c r="HJ40" s="10"/>
      <c r="HK40" s="10"/>
      <c r="HL40" s="10"/>
      <c r="HM40" s="10"/>
      <c r="HN40" s="11"/>
      <c r="HO40" s="11"/>
      <c r="HP40" s="11"/>
      <c r="HQ40" s="11"/>
      <c r="HR40" s="11"/>
      <c r="HS40" s="11"/>
      <c r="HT40" s="11"/>
      <c r="HU40" s="11"/>
      <c r="HV40" s="11"/>
      <c r="HW40" s="11"/>
      <c r="HX40" s="11"/>
      <c r="HY40" s="11"/>
      <c r="HZ40" s="11"/>
      <c r="IA40" s="11"/>
      <c r="IB40" s="11"/>
      <c r="IC40" s="12"/>
      <c r="ID40" s="12"/>
    </row>
    <row r="41" spans="1:238" s="3" customFormat="1" ht="24.75" customHeight="1">
      <c r="A41" s="19">
        <v>38</v>
      </c>
      <c r="B41" s="20" t="s">
        <v>193</v>
      </c>
      <c r="C41" s="21" t="s">
        <v>644</v>
      </c>
      <c r="D41" s="22">
        <f t="shared" si="0"/>
        <v>20000</v>
      </c>
      <c r="E41" s="22">
        <v>18000</v>
      </c>
      <c r="F41" s="22">
        <v>2000</v>
      </c>
      <c r="G41" s="20" t="s">
        <v>207</v>
      </c>
      <c r="H41" s="20" t="s">
        <v>208</v>
      </c>
      <c r="I41" s="20">
        <v>13865307219</v>
      </c>
      <c r="J41" s="21" t="s">
        <v>645</v>
      </c>
      <c r="HG41" s="10"/>
      <c r="HH41" s="10"/>
      <c r="HI41" s="10"/>
      <c r="HJ41" s="10"/>
      <c r="HK41" s="10"/>
      <c r="HL41" s="10"/>
      <c r="HM41" s="10"/>
      <c r="HN41" s="11"/>
      <c r="HO41" s="11"/>
      <c r="HP41" s="11"/>
      <c r="HQ41" s="11"/>
      <c r="HR41" s="11"/>
      <c r="HS41" s="11"/>
      <c r="HT41" s="11"/>
      <c r="HU41" s="11"/>
      <c r="HV41" s="11"/>
      <c r="HW41" s="11"/>
      <c r="HX41" s="11"/>
      <c r="HY41" s="11"/>
      <c r="HZ41" s="11"/>
      <c r="IA41" s="11"/>
      <c r="IB41" s="11"/>
      <c r="IC41" s="12"/>
      <c r="ID41" s="12"/>
    </row>
    <row r="42" spans="1:238" s="3" customFormat="1" ht="24.75" customHeight="1">
      <c r="A42" s="19">
        <v>39</v>
      </c>
      <c r="B42" s="20" t="s">
        <v>193</v>
      </c>
      <c r="C42" s="21" t="s">
        <v>210</v>
      </c>
      <c r="D42" s="22">
        <f t="shared" si="0"/>
        <v>20000</v>
      </c>
      <c r="E42" s="22">
        <v>18000</v>
      </c>
      <c r="F42" s="22">
        <v>2000</v>
      </c>
      <c r="G42" s="20" t="s">
        <v>646</v>
      </c>
      <c r="H42" s="20" t="s">
        <v>212</v>
      </c>
      <c r="I42" s="20">
        <v>18326426603</v>
      </c>
      <c r="J42" s="21" t="s">
        <v>647</v>
      </c>
      <c r="HG42" s="10"/>
      <c r="HH42" s="10"/>
      <c r="HI42" s="10"/>
      <c r="HJ42" s="10"/>
      <c r="HK42" s="10"/>
      <c r="HL42" s="10"/>
      <c r="HM42" s="10"/>
      <c r="HN42" s="11"/>
      <c r="HO42" s="11"/>
      <c r="HP42" s="11"/>
      <c r="HQ42" s="11"/>
      <c r="HR42" s="11"/>
      <c r="HS42" s="11"/>
      <c r="HT42" s="11"/>
      <c r="HU42" s="11"/>
      <c r="HV42" s="11"/>
      <c r="HW42" s="11"/>
      <c r="HX42" s="11"/>
      <c r="HY42" s="11"/>
      <c r="HZ42" s="11"/>
      <c r="IA42" s="11"/>
      <c r="IB42" s="11"/>
      <c r="IC42" s="12"/>
      <c r="ID42" s="12"/>
    </row>
    <row r="43" spans="1:238" s="3" customFormat="1" ht="24.75" customHeight="1">
      <c r="A43" s="19">
        <v>40</v>
      </c>
      <c r="B43" s="20" t="s">
        <v>193</v>
      </c>
      <c r="C43" s="21" t="s">
        <v>214</v>
      </c>
      <c r="D43" s="22">
        <f t="shared" si="0"/>
        <v>12000</v>
      </c>
      <c r="E43" s="22">
        <v>10800</v>
      </c>
      <c r="F43" s="22">
        <v>1200</v>
      </c>
      <c r="G43" s="20" t="s">
        <v>648</v>
      </c>
      <c r="H43" s="68" t="s">
        <v>649</v>
      </c>
      <c r="I43" s="20">
        <v>13905634906</v>
      </c>
      <c r="J43" s="21" t="s">
        <v>217</v>
      </c>
      <c r="HG43" s="10"/>
      <c r="HH43" s="10"/>
      <c r="HI43" s="10"/>
      <c r="HJ43" s="10"/>
      <c r="HK43" s="10"/>
      <c r="HL43" s="10"/>
      <c r="HM43" s="10"/>
      <c r="HN43" s="11"/>
      <c r="HO43" s="11"/>
      <c r="HP43" s="11"/>
      <c r="HQ43" s="11"/>
      <c r="HR43" s="11"/>
      <c r="HS43" s="11"/>
      <c r="HT43" s="11"/>
      <c r="HU43" s="11"/>
      <c r="HV43" s="11"/>
      <c r="HW43" s="11"/>
      <c r="HX43" s="11"/>
      <c r="HY43" s="11"/>
      <c r="HZ43" s="11"/>
      <c r="IA43" s="11"/>
      <c r="IB43" s="11"/>
      <c r="IC43" s="12"/>
      <c r="ID43" s="12"/>
    </row>
    <row r="44" spans="1:238" s="3" customFormat="1" ht="24.75" customHeight="1">
      <c r="A44" s="19">
        <v>41</v>
      </c>
      <c r="B44" s="20" t="s">
        <v>193</v>
      </c>
      <c r="C44" s="21" t="s">
        <v>218</v>
      </c>
      <c r="D44" s="22">
        <f t="shared" si="0"/>
        <v>8000</v>
      </c>
      <c r="E44" s="22">
        <v>7200</v>
      </c>
      <c r="F44" s="22">
        <v>800</v>
      </c>
      <c r="G44" s="20" t="s">
        <v>219</v>
      </c>
      <c r="H44" s="20" t="s">
        <v>220</v>
      </c>
      <c r="I44" s="20">
        <v>13866110789</v>
      </c>
      <c r="J44" s="21" t="s">
        <v>221</v>
      </c>
      <c r="HG44" s="10"/>
      <c r="HH44" s="10"/>
      <c r="HI44" s="10"/>
      <c r="HJ44" s="10"/>
      <c r="HK44" s="10"/>
      <c r="HL44" s="10"/>
      <c r="HM44" s="10"/>
      <c r="HN44" s="11"/>
      <c r="HO44" s="11"/>
      <c r="HP44" s="11"/>
      <c r="HQ44" s="11"/>
      <c r="HR44" s="11"/>
      <c r="HS44" s="11"/>
      <c r="HT44" s="11"/>
      <c r="HU44" s="11"/>
      <c r="HV44" s="11"/>
      <c r="HW44" s="11"/>
      <c r="HX44" s="11"/>
      <c r="HY44" s="11"/>
      <c r="HZ44" s="11"/>
      <c r="IA44" s="11"/>
      <c r="IB44" s="11"/>
      <c r="IC44" s="12"/>
      <c r="ID44" s="12"/>
    </row>
    <row r="45" spans="1:238" s="3" customFormat="1" ht="24.75" customHeight="1">
      <c r="A45" s="19">
        <v>42</v>
      </c>
      <c r="B45" s="20" t="s">
        <v>193</v>
      </c>
      <c r="C45" s="21" t="s">
        <v>222</v>
      </c>
      <c r="D45" s="22">
        <f t="shared" si="0"/>
        <v>10000</v>
      </c>
      <c r="E45" s="22">
        <v>9000</v>
      </c>
      <c r="F45" s="22">
        <v>1000</v>
      </c>
      <c r="G45" s="20" t="s">
        <v>223</v>
      </c>
      <c r="H45" s="20" t="s">
        <v>224</v>
      </c>
      <c r="I45" s="20">
        <v>13966203711</v>
      </c>
      <c r="J45" s="21" t="s">
        <v>225</v>
      </c>
      <c r="HG45" s="10"/>
      <c r="HH45" s="10"/>
      <c r="HI45" s="10"/>
      <c r="HJ45" s="10"/>
      <c r="HK45" s="10"/>
      <c r="HL45" s="10"/>
      <c r="HM45" s="10"/>
      <c r="HN45" s="11"/>
      <c r="HO45" s="11"/>
      <c r="HP45" s="11"/>
      <c r="HQ45" s="11"/>
      <c r="HR45" s="11"/>
      <c r="HS45" s="11"/>
      <c r="HT45" s="11"/>
      <c r="HU45" s="11"/>
      <c r="HV45" s="11"/>
      <c r="HW45" s="11"/>
      <c r="HX45" s="11"/>
      <c r="HY45" s="11"/>
      <c r="HZ45" s="11"/>
      <c r="IA45" s="11"/>
      <c r="IB45" s="11"/>
      <c r="IC45" s="12"/>
      <c r="ID45" s="12"/>
    </row>
    <row r="46" spans="1:238" s="3" customFormat="1" ht="24.75" customHeight="1">
      <c r="A46" s="19">
        <v>43</v>
      </c>
      <c r="B46" s="20" t="s">
        <v>226</v>
      </c>
      <c r="C46" s="21" t="s">
        <v>227</v>
      </c>
      <c r="D46" s="22">
        <f t="shared" si="0"/>
        <v>40000</v>
      </c>
      <c r="E46" s="22">
        <v>36000</v>
      </c>
      <c r="F46" s="22">
        <v>4000</v>
      </c>
      <c r="G46" s="20" t="s">
        <v>650</v>
      </c>
      <c r="H46" s="20" t="s">
        <v>229</v>
      </c>
      <c r="I46" s="20">
        <v>13485703781</v>
      </c>
      <c r="J46" s="21" t="s">
        <v>651</v>
      </c>
      <c r="HG46" s="10"/>
      <c r="HH46" s="10"/>
      <c r="HI46" s="10"/>
      <c r="HJ46" s="10"/>
      <c r="HK46" s="10"/>
      <c r="HL46" s="10"/>
      <c r="HM46" s="10"/>
      <c r="HN46" s="11"/>
      <c r="HO46" s="11"/>
      <c r="HP46" s="11"/>
      <c r="HQ46" s="11"/>
      <c r="HR46" s="11"/>
      <c r="HS46" s="11"/>
      <c r="HT46" s="11"/>
      <c r="HU46" s="11"/>
      <c r="HV46" s="11"/>
      <c r="HW46" s="11"/>
      <c r="HX46" s="11"/>
      <c r="HY46" s="11"/>
      <c r="HZ46" s="11"/>
      <c r="IA46" s="11"/>
      <c r="IB46" s="11"/>
      <c r="IC46" s="12"/>
      <c r="ID46" s="12"/>
    </row>
    <row r="47" spans="1:238" s="3" customFormat="1" ht="24.75" customHeight="1">
      <c r="A47" s="19">
        <v>44</v>
      </c>
      <c r="B47" s="20" t="s">
        <v>226</v>
      </c>
      <c r="C47" s="21" t="s">
        <v>231</v>
      </c>
      <c r="D47" s="22">
        <f t="shared" si="0"/>
        <v>40000</v>
      </c>
      <c r="E47" s="22">
        <v>36000</v>
      </c>
      <c r="F47" s="22">
        <v>4000</v>
      </c>
      <c r="G47" s="20" t="s">
        <v>652</v>
      </c>
      <c r="H47" s="20" t="s">
        <v>233</v>
      </c>
      <c r="I47" s="20">
        <v>13965075332</v>
      </c>
      <c r="J47" s="21" t="s">
        <v>234</v>
      </c>
      <c r="HG47" s="10"/>
      <c r="HH47" s="10"/>
      <c r="HI47" s="10"/>
      <c r="HJ47" s="10"/>
      <c r="HK47" s="10"/>
      <c r="HL47" s="10"/>
      <c r="HM47" s="10"/>
      <c r="HN47" s="11"/>
      <c r="HO47" s="11"/>
      <c r="HP47" s="11"/>
      <c r="HQ47" s="11"/>
      <c r="HR47" s="11"/>
      <c r="HS47" s="11"/>
      <c r="HT47" s="11"/>
      <c r="HU47" s="11"/>
      <c r="HV47" s="11"/>
      <c r="HW47" s="11"/>
      <c r="HX47" s="11"/>
      <c r="HY47" s="11"/>
      <c r="HZ47" s="11"/>
      <c r="IA47" s="11"/>
      <c r="IB47" s="11"/>
      <c r="IC47" s="12"/>
      <c r="ID47" s="12"/>
    </row>
    <row r="48" spans="1:238" s="3" customFormat="1" ht="24.75" customHeight="1">
      <c r="A48" s="19">
        <v>45</v>
      </c>
      <c r="B48" s="20" t="s">
        <v>226</v>
      </c>
      <c r="C48" s="21" t="s">
        <v>235</v>
      </c>
      <c r="D48" s="22">
        <f t="shared" si="0"/>
        <v>40000</v>
      </c>
      <c r="E48" s="22">
        <v>36000</v>
      </c>
      <c r="F48" s="22">
        <v>4000</v>
      </c>
      <c r="G48" s="20" t="s">
        <v>653</v>
      </c>
      <c r="H48" s="20" t="s">
        <v>237</v>
      </c>
      <c r="I48" s="20">
        <v>18956077523</v>
      </c>
      <c r="J48" s="21" t="s">
        <v>238</v>
      </c>
      <c r="HG48" s="10"/>
      <c r="HH48" s="10"/>
      <c r="HI48" s="10"/>
      <c r="HJ48" s="10"/>
      <c r="HK48" s="10"/>
      <c r="HL48" s="10"/>
      <c r="HM48" s="10"/>
      <c r="HN48" s="11"/>
      <c r="HO48" s="11"/>
      <c r="HP48" s="11"/>
      <c r="HQ48" s="11"/>
      <c r="HR48" s="11"/>
      <c r="HS48" s="11"/>
      <c r="HT48" s="11"/>
      <c r="HU48" s="11"/>
      <c r="HV48" s="11"/>
      <c r="HW48" s="11"/>
      <c r="HX48" s="11"/>
      <c r="HY48" s="11"/>
      <c r="HZ48" s="11"/>
      <c r="IA48" s="11"/>
      <c r="IB48" s="11"/>
      <c r="IC48" s="12"/>
      <c r="ID48" s="12"/>
    </row>
    <row r="49" spans="1:238" s="3" customFormat="1" ht="24.75" customHeight="1">
      <c r="A49" s="19">
        <v>46</v>
      </c>
      <c r="B49" s="20" t="s">
        <v>226</v>
      </c>
      <c r="C49" s="21" t="s">
        <v>239</v>
      </c>
      <c r="D49" s="22">
        <f t="shared" si="0"/>
        <v>40000</v>
      </c>
      <c r="E49" s="22">
        <v>36000</v>
      </c>
      <c r="F49" s="22">
        <v>4000</v>
      </c>
      <c r="G49" s="20" t="s">
        <v>240</v>
      </c>
      <c r="H49" s="20" t="s">
        <v>241</v>
      </c>
      <c r="I49" s="20">
        <v>13505690457</v>
      </c>
      <c r="J49" s="21" t="s">
        <v>242</v>
      </c>
      <c r="HG49" s="10"/>
      <c r="HH49" s="10"/>
      <c r="HI49" s="10"/>
      <c r="HJ49" s="10"/>
      <c r="HK49" s="10"/>
      <c r="HL49" s="10"/>
      <c r="HM49" s="10"/>
      <c r="HN49" s="11"/>
      <c r="HO49" s="11"/>
      <c r="HP49" s="11"/>
      <c r="HQ49" s="11"/>
      <c r="HR49" s="11"/>
      <c r="HS49" s="11"/>
      <c r="HT49" s="11"/>
      <c r="HU49" s="11"/>
      <c r="HV49" s="11"/>
      <c r="HW49" s="11"/>
      <c r="HX49" s="11"/>
      <c r="HY49" s="11"/>
      <c r="HZ49" s="11"/>
      <c r="IA49" s="11"/>
      <c r="IB49" s="11"/>
      <c r="IC49" s="12"/>
      <c r="ID49" s="12"/>
    </row>
    <row r="50" spans="1:238" s="3" customFormat="1" ht="24.75" customHeight="1">
      <c r="A50" s="19">
        <v>47</v>
      </c>
      <c r="B50" s="20" t="s">
        <v>226</v>
      </c>
      <c r="C50" s="21" t="s">
        <v>654</v>
      </c>
      <c r="D50" s="22">
        <f t="shared" si="0"/>
        <v>40000</v>
      </c>
      <c r="E50" s="22">
        <v>36000</v>
      </c>
      <c r="F50" s="22">
        <v>4000</v>
      </c>
      <c r="G50" s="20" t="s">
        <v>655</v>
      </c>
      <c r="H50" s="20" t="s">
        <v>245</v>
      </c>
      <c r="I50" s="20">
        <v>13514974312</v>
      </c>
      <c r="J50" s="21" t="s">
        <v>246</v>
      </c>
      <c r="HG50" s="10"/>
      <c r="HH50" s="10"/>
      <c r="HI50" s="10"/>
      <c r="HJ50" s="10"/>
      <c r="HK50" s="10"/>
      <c r="HL50" s="10"/>
      <c r="HM50" s="10"/>
      <c r="HN50" s="11"/>
      <c r="HO50" s="11"/>
      <c r="HP50" s="11"/>
      <c r="HQ50" s="11"/>
      <c r="HR50" s="11"/>
      <c r="HS50" s="11"/>
      <c r="HT50" s="11"/>
      <c r="HU50" s="11"/>
      <c r="HV50" s="11"/>
      <c r="HW50" s="11"/>
      <c r="HX50" s="11"/>
      <c r="HY50" s="11"/>
      <c r="HZ50" s="11"/>
      <c r="IA50" s="11"/>
      <c r="IB50" s="11"/>
      <c r="IC50" s="12"/>
      <c r="ID50" s="12"/>
    </row>
    <row r="51" spans="1:238" s="3" customFormat="1" ht="24.75" customHeight="1">
      <c r="A51" s="19">
        <v>48</v>
      </c>
      <c r="B51" s="20" t="s">
        <v>226</v>
      </c>
      <c r="C51" s="21" t="s">
        <v>247</v>
      </c>
      <c r="D51" s="22">
        <f t="shared" si="0"/>
        <v>30000</v>
      </c>
      <c r="E51" s="22">
        <v>27000</v>
      </c>
      <c r="F51" s="22">
        <v>3000</v>
      </c>
      <c r="G51" s="20" t="s">
        <v>656</v>
      </c>
      <c r="H51" s="20" t="s">
        <v>249</v>
      </c>
      <c r="I51" s="20">
        <v>18297916292</v>
      </c>
      <c r="J51" s="21" t="s">
        <v>250</v>
      </c>
      <c r="HG51" s="10"/>
      <c r="HH51" s="10"/>
      <c r="HI51" s="10"/>
      <c r="HJ51" s="10"/>
      <c r="HK51" s="10"/>
      <c r="HL51" s="10"/>
      <c r="HM51" s="10"/>
      <c r="HN51" s="11"/>
      <c r="HO51" s="11"/>
      <c r="HP51" s="11"/>
      <c r="HQ51" s="11"/>
      <c r="HR51" s="11"/>
      <c r="HS51" s="11"/>
      <c r="HT51" s="11"/>
      <c r="HU51" s="11"/>
      <c r="HV51" s="11"/>
      <c r="HW51" s="11"/>
      <c r="HX51" s="11"/>
      <c r="HY51" s="11"/>
      <c r="HZ51" s="11"/>
      <c r="IA51" s="11"/>
      <c r="IB51" s="11"/>
      <c r="IC51" s="12"/>
      <c r="ID51" s="12"/>
    </row>
    <row r="52" spans="1:238" s="3" customFormat="1" ht="24.75" customHeight="1">
      <c r="A52" s="19">
        <v>49</v>
      </c>
      <c r="B52" s="20" t="s">
        <v>226</v>
      </c>
      <c r="C52" s="21" t="s">
        <v>251</v>
      </c>
      <c r="D52" s="22">
        <f t="shared" si="0"/>
        <v>30000</v>
      </c>
      <c r="E52" s="22">
        <v>27000</v>
      </c>
      <c r="F52" s="22">
        <v>3000</v>
      </c>
      <c r="G52" s="20" t="s">
        <v>657</v>
      </c>
      <c r="H52" s="20" t="s">
        <v>253</v>
      </c>
      <c r="I52" s="20">
        <v>18255129838</v>
      </c>
      <c r="J52" s="21" t="s">
        <v>254</v>
      </c>
      <c r="HG52" s="10"/>
      <c r="HH52" s="10"/>
      <c r="HI52" s="10"/>
      <c r="HJ52" s="10"/>
      <c r="HK52" s="10"/>
      <c r="HL52" s="10"/>
      <c r="HM52" s="10"/>
      <c r="HN52" s="11"/>
      <c r="HO52" s="11"/>
      <c r="HP52" s="11"/>
      <c r="HQ52" s="11"/>
      <c r="HR52" s="11"/>
      <c r="HS52" s="11"/>
      <c r="HT52" s="11"/>
      <c r="HU52" s="11"/>
      <c r="HV52" s="11"/>
      <c r="HW52" s="11"/>
      <c r="HX52" s="11"/>
      <c r="HY52" s="11"/>
      <c r="HZ52" s="11"/>
      <c r="IA52" s="11"/>
      <c r="IB52" s="11"/>
      <c r="IC52" s="12"/>
      <c r="ID52" s="12"/>
    </row>
    <row r="53" spans="1:238" s="3" customFormat="1" ht="24.75" customHeight="1">
      <c r="A53" s="19">
        <v>50</v>
      </c>
      <c r="B53" s="20" t="s">
        <v>226</v>
      </c>
      <c r="C53" s="21" t="s">
        <v>382</v>
      </c>
      <c r="D53" s="22">
        <f t="shared" si="0"/>
        <v>40000</v>
      </c>
      <c r="E53" s="22">
        <v>36000</v>
      </c>
      <c r="F53" s="22">
        <v>4000</v>
      </c>
      <c r="G53" s="20" t="s">
        <v>256</v>
      </c>
      <c r="H53" s="20" t="s">
        <v>257</v>
      </c>
      <c r="I53" s="20">
        <v>18756094535</v>
      </c>
      <c r="J53" s="21" t="s">
        <v>258</v>
      </c>
      <c r="HG53" s="10"/>
      <c r="HH53" s="10"/>
      <c r="HI53" s="10"/>
      <c r="HJ53" s="10"/>
      <c r="HK53" s="10"/>
      <c r="HL53" s="10"/>
      <c r="HM53" s="10"/>
      <c r="HN53" s="11"/>
      <c r="HO53" s="11"/>
      <c r="HP53" s="11"/>
      <c r="HQ53" s="11"/>
      <c r="HR53" s="11"/>
      <c r="HS53" s="11"/>
      <c r="HT53" s="11"/>
      <c r="HU53" s="11"/>
      <c r="HV53" s="11"/>
      <c r="HW53" s="11"/>
      <c r="HX53" s="11"/>
      <c r="HY53" s="11"/>
      <c r="HZ53" s="11"/>
      <c r="IA53" s="11"/>
      <c r="IB53" s="11"/>
      <c r="IC53" s="12"/>
      <c r="ID53" s="12"/>
    </row>
    <row r="54" spans="1:238" s="3" customFormat="1" ht="24.75" customHeight="1">
      <c r="A54" s="19">
        <v>51</v>
      </c>
      <c r="B54" s="20" t="s">
        <v>226</v>
      </c>
      <c r="C54" s="21" t="s">
        <v>658</v>
      </c>
      <c r="D54" s="22">
        <f t="shared" si="0"/>
        <v>40000</v>
      </c>
      <c r="E54" s="22">
        <v>36000</v>
      </c>
      <c r="F54" s="22">
        <v>4000</v>
      </c>
      <c r="G54" s="20" t="s">
        <v>260</v>
      </c>
      <c r="H54" s="20" t="s">
        <v>261</v>
      </c>
      <c r="I54" s="20">
        <v>13965139582</v>
      </c>
      <c r="J54" s="21" t="s">
        <v>262</v>
      </c>
      <c r="HG54" s="10"/>
      <c r="HH54" s="10"/>
      <c r="HI54" s="10"/>
      <c r="HJ54" s="10"/>
      <c r="HK54" s="10"/>
      <c r="HL54" s="10"/>
      <c r="HM54" s="10"/>
      <c r="HN54" s="11"/>
      <c r="HO54" s="11"/>
      <c r="HP54" s="11"/>
      <c r="HQ54" s="11"/>
      <c r="HR54" s="11"/>
      <c r="HS54" s="11"/>
      <c r="HT54" s="11"/>
      <c r="HU54" s="11"/>
      <c r="HV54" s="11"/>
      <c r="HW54" s="11"/>
      <c r="HX54" s="11"/>
      <c r="HY54" s="11"/>
      <c r="HZ54" s="11"/>
      <c r="IA54" s="11"/>
      <c r="IB54" s="11"/>
      <c r="IC54" s="12"/>
      <c r="ID54" s="12"/>
    </row>
    <row r="55" spans="1:238" s="3" customFormat="1" ht="24.75" customHeight="1">
      <c r="A55" s="19">
        <v>52</v>
      </c>
      <c r="B55" s="20" t="s">
        <v>226</v>
      </c>
      <c r="C55" s="21" t="s">
        <v>263</v>
      </c>
      <c r="D55" s="22">
        <f t="shared" si="0"/>
        <v>50000</v>
      </c>
      <c r="E55" s="22">
        <v>45000</v>
      </c>
      <c r="F55" s="22">
        <v>5000</v>
      </c>
      <c r="G55" s="20" t="s">
        <v>659</v>
      </c>
      <c r="H55" s="20" t="s">
        <v>265</v>
      </c>
      <c r="I55" s="20">
        <v>13966376885</v>
      </c>
      <c r="J55" s="21" t="s">
        <v>266</v>
      </c>
      <c r="HG55" s="10"/>
      <c r="HH55" s="10"/>
      <c r="HI55" s="10"/>
      <c r="HJ55" s="10"/>
      <c r="HK55" s="10"/>
      <c r="HL55" s="10"/>
      <c r="HM55" s="10"/>
      <c r="HN55" s="11"/>
      <c r="HO55" s="11"/>
      <c r="HP55" s="11"/>
      <c r="HQ55" s="11"/>
      <c r="HR55" s="11"/>
      <c r="HS55" s="11"/>
      <c r="HT55" s="11"/>
      <c r="HU55" s="11"/>
      <c r="HV55" s="11"/>
      <c r="HW55" s="11"/>
      <c r="HX55" s="11"/>
      <c r="HY55" s="11"/>
      <c r="HZ55" s="11"/>
      <c r="IA55" s="11"/>
      <c r="IB55" s="11"/>
      <c r="IC55" s="12"/>
      <c r="ID55" s="12"/>
    </row>
    <row r="56" spans="1:238" s="3" customFormat="1" ht="24.75" customHeight="1">
      <c r="A56" s="19">
        <v>53</v>
      </c>
      <c r="B56" s="20" t="s">
        <v>226</v>
      </c>
      <c r="C56" s="21" t="s">
        <v>267</v>
      </c>
      <c r="D56" s="22">
        <f t="shared" si="0"/>
        <v>50000</v>
      </c>
      <c r="E56" s="22">
        <v>45000</v>
      </c>
      <c r="F56" s="22">
        <v>5000</v>
      </c>
      <c r="G56" s="20" t="s">
        <v>660</v>
      </c>
      <c r="H56" s="20" t="s">
        <v>269</v>
      </c>
      <c r="I56" s="20">
        <v>13605510742</v>
      </c>
      <c r="J56" s="21" t="s">
        <v>270</v>
      </c>
      <c r="HG56" s="10"/>
      <c r="HH56" s="10"/>
      <c r="HI56" s="10"/>
      <c r="HJ56" s="10"/>
      <c r="HK56" s="10"/>
      <c r="HL56" s="10"/>
      <c r="HM56" s="10"/>
      <c r="HN56" s="11"/>
      <c r="HO56" s="11"/>
      <c r="HP56" s="11"/>
      <c r="HQ56" s="11"/>
      <c r="HR56" s="11"/>
      <c r="HS56" s="11"/>
      <c r="HT56" s="11"/>
      <c r="HU56" s="11"/>
      <c r="HV56" s="11"/>
      <c r="HW56" s="11"/>
      <c r="HX56" s="11"/>
      <c r="HY56" s="11"/>
      <c r="HZ56" s="11"/>
      <c r="IA56" s="11"/>
      <c r="IB56" s="11"/>
      <c r="IC56" s="12"/>
      <c r="ID56" s="12"/>
    </row>
    <row r="57" spans="1:238" s="3" customFormat="1" ht="24.75" customHeight="1">
      <c r="A57" s="19">
        <v>54</v>
      </c>
      <c r="B57" s="20" t="s">
        <v>226</v>
      </c>
      <c r="C57" s="21" t="s">
        <v>661</v>
      </c>
      <c r="D57" s="22">
        <f t="shared" si="0"/>
        <v>28000</v>
      </c>
      <c r="E57" s="22">
        <v>25200</v>
      </c>
      <c r="F57" s="22">
        <v>2800</v>
      </c>
      <c r="G57" s="20" t="s">
        <v>662</v>
      </c>
      <c r="H57" s="20" t="s">
        <v>297</v>
      </c>
      <c r="I57" s="20" t="s">
        <v>663</v>
      </c>
      <c r="J57" s="21" t="s">
        <v>298</v>
      </c>
      <c r="HG57" s="10"/>
      <c r="HH57" s="10"/>
      <c r="HI57" s="10"/>
      <c r="HJ57" s="10"/>
      <c r="HK57" s="10"/>
      <c r="HL57" s="10"/>
      <c r="HM57" s="10"/>
      <c r="HN57" s="11"/>
      <c r="HO57" s="11"/>
      <c r="HP57" s="11"/>
      <c r="HQ57" s="11"/>
      <c r="HR57" s="11"/>
      <c r="HS57" s="11"/>
      <c r="HT57" s="11"/>
      <c r="HU57" s="11"/>
      <c r="HV57" s="11"/>
      <c r="HW57" s="11"/>
      <c r="HX57" s="11"/>
      <c r="HY57" s="11"/>
      <c r="HZ57" s="11"/>
      <c r="IA57" s="11"/>
      <c r="IB57" s="11"/>
      <c r="IC57" s="12"/>
      <c r="ID57" s="12"/>
    </row>
    <row r="58" spans="1:238" s="3" customFormat="1" ht="24.75" customHeight="1">
      <c r="A58" s="19">
        <v>55</v>
      </c>
      <c r="B58" s="20" t="s">
        <v>226</v>
      </c>
      <c r="C58" s="21" t="s">
        <v>279</v>
      </c>
      <c r="D58" s="22">
        <f t="shared" si="0"/>
        <v>34000</v>
      </c>
      <c r="E58" s="22">
        <v>30600</v>
      </c>
      <c r="F58" s="22">
        <v>3400</v>
      </c>
      <c r="G58" s="20" t="s">
        <v>664</v>
      </c>
      <c r="H58" s="20" t="s">
        <v>285</v>
      </c>
      <c r="I58" s="20" t="s">
        <v>665</v>
      </c>
      <c r="J58" s="21" t="s">
        <v>282</v>
      </c>
      <c r="HG58" s="10"/>
      <c r="HH58" s="10"/>
      <c r="HI58" s="10"/>
      <c r="HJ58" s="10"/>
      <c r="HK58" s="10"/>
      <c r="HL58" s="10"/>
      <c r="HM58" s="10"/>
      <c r="HN58" s="11"/>
      <c r="HO58" s="11"/>
      <c r="HP58" s="11"/>
      <c r="HQ58" s="11"/>
      <c r="HR58" s="11"/>
      <c r="HS58" s="11"/>
      <c r="HT58" s="11"/>
      <c r="HU58" s="11"/>
      <c r="HV58" s="11"/>
      <c r="HW58" s="11"/>
      <c r="HX58" s="11"/>
      <c r="HY58" s="11"/>
      <c r="HZ58" s="11"/>
      <c r="IA58" s="11"/>
      <c r="IB58" s="11"/>
      <c r="IC58" s="12"/>
      <c r="ID58" s="12"/>
    </row>
    <row r="59" spans="1:238" s="3" customFormat="1" ht="24.75" customHeight="1">
      <c r="A59" s="19">
        <v>56</v>
      </c>
      <c r="B59" s="20" t="s">
        <v>226</v>
      </c>
      <c r="C59" s="21" t="s">
        <v>666</v>
      </c>
      <c r="D59" s="22">
        <f t="shared" si="0"/>
        <v>28000</v>
      </c>
      <c r="E59" s="22">
        <v>25200</v>
      </c>
      <c r="F59" s="22">
        <v>2800</v>
      </c>
      <c r="G59" s="20" t="s">
        <v>667</v>
      </c>
      <c r="H59" s="20" t="s">
        <v>289</v>
      </c>
      <c r="I59" s="20" t="s">
        <v>668</v>
      </c>
      <c r="J59" s="21" t="s">
        <v>290</v>
      </c>
      <c r="HG59" s="10"/>
      <c r="HH59" s="10"/>
      <c r="HI59" s="10"/>
      <c r="HJ59" s="10"/>
      <c r="HK59" s="10"/>
      <c r="HL59" s="10"/>
      <c r="HM59" s="10"/>
      <c r="HN59" s="11"/>
      <c r="HO59" s="11"/>
      <c r="HP59" s="11"/>
      <c r="HQ59" s="11"/>
      <c r="HR59" s="11"/>
      <c r="HS59" s="11"/>
      <c r="HT59" s="11"/>
      <c r="HU59" s="11"/>
      <c r="HV59" s="11"/>
      <c r="HW59" s="11"/>
      <c r="HX59" s="11"/>
      <c r="HY59" s="11"/>
      <c r="HZ59" s="11"/>
      <c r="IA59" s="11"/>
      <c r="IB59" s="11"/>
      <c r="IC59" s="12"/>
      <c r="ID59" s="12"/>
    </row>
    <row r="60" spans="1:238" s="3" customFormat="1" ht="24.75" customHeight="1">
      <c r="A60" s="19">
        <v>57</v>
      </c>
      <c r="B60" s="20" t="s">
        <v>226</v>
      </c>
      <c r="C60" s="21" t="s">
        <v>669</v>
      </c>
      <c r="D60" s="22">
        <f t="shared" si="0"/>
        <v>28000</v>
      </c>
      <c r="E60" s="22">
        <v>25200</v>
      </c>
      <c r="F60" s="22">
        <v>2800</v>
      </c>
      <c r="G60" s="20" t="s">
        <v>670</v>
      </c>
      <c r="H60" s="20" t="s">
        <v>305</v>
      </c>
      <c r="I60" s="20" t="s">
        <v>671</v>
      </c>
      <c r="J60" s="21" t="s">
        <v>672</v>
      </c>
      <c r="HG60" s="10"/>
      <c r="HH60" s="10"/>
      <c r="HI60" s="10"/>
      <c r="HJ60" s="10"/>
      <c r="HK60" s="10"/>
      <c r="HL60" s="10"/>
      <c r="HM60" s="10"/>
      <c r="HN60" s="11"/>
      <c r="HO60" s="11"/>
      <c r="HP60" s="11"/>
      <c r="HQ60" s="11"/>
      <c r="HR60" s="11"/>
      <c r="HS60" s="11"/>
      <c r="HT60" s="11"/>
      <c r="HU60" s="11"/>
      <c r="HV60" s="11"/>
      <c r="HW60" s="11"/>
      <c r="HX60" s="11"/>
      <c r="HY60" s="11"/>
      <c r="HZ60" s="11"/>
      <c r="IA60" s="11"/>
      <c r="IB60" s="11"/>
      <c r="IC60" s="12"/>
      <c r="ID60" s="12"/>
    </row>
    <row r="61" spans="1:238" s="3" customFormat="1" ht="24.75" customHeight="1">
      <c r="A61" s="19">
        <v>58</v>
      </c>
      <c r="B61" s="20" t="s">
        <v>226</v>
      </c>
      <c r="C61" s="21" t="s">
        <v>271</v>
      </c>
      <c r="D61" s="22">
        <f t="shared" si="0"/>
        <v>42000</v>
      </c>
      <c r="E61" s="22">
        <v>37800</v>
      </c>
      <c r="F61" s="22">
        <v>4200</v>
      </c>
      <c r="G61" s="20" t="s">
        <v>272</v>
      </c>
      <c r="H61" s="20" t="s">
        <v>273</v>
      </c>
      <c r="I61" s="20">
        <v>15805657310</v>
      </c>
      <c r="J61" s="21" t="s">
        <v>274</v>
      </c>
      <c r="HG61" s="10"/>
      <c r="HH61" s="10"/>
      <c r="HI61" s="10"/>
      <c r="HJ61" s="10"/>
      <c r="HK61" s="10"/>
      <c r="HL61" s="10"/>
      <c r="HM61" s="10"/>
      <c r="HN61" s="11"/>
      <c r="HO61" s="11"/>
      <c r="HP61" s="11"/>
      <c r="HQ61" s="11"/>
      <c r="HR61" s="11"/>
      <c r="HS61" s="11"/>
      <c r="HT61" s="11"/>
      <c r="HU61" s="11"/>
      <c r="HV61" s="11"/>
      <c r="HW61" s="11"/>
      <c r="HX61" s="11"/>
      <c r="HY61" s="11"/>
      <c r="HZ61" s="11"/>
      <c r="IA61" s="11"/>
      <c r="IB61" s="11"/>
      <c r="IC61" s="12"/>
      <c r="ID61" s="12"/>
    </row>
    <row r="62" spans="1:238" s="3" customFormat="1" ht="24.75" customHeight="1">
      <c r="A62" s="19">
        <v>59</v>
      </c>
      <c r="B62" s="20" t="s">
        <v>311</v>
      </c>
      <c r="C62" s="21" t="s">
        <v>312</v>
      </c>
      <c r="D62" s="22">
        <f t="shared" si="0"/>
        <v>59000</v>
      </c>
      <c r="E62" s="22">
        <v>53100</v>
      </c>
      <c r="F62" s="22">
        <v>5900</v>
      </c>
      <c r="G62" s="20" t="s">
        <v>673</v>
      </c>
      <c r="H62" s="20" t="s">
        <v>314</v>
      </c>
      <c r="I62" s="20">
        <v>18155208626</v>
      </c>
      <c r="J62" s="21" t="s">
        <v>315</v>
      </c>
      <c r="HG62" s="10"/>
      <c r="HH62" s="10"/>
      <c r="HI62" s="10"/>
      <c r="HJ62" s="10"/>
      <c r="HK62" s="10"/>
      <c r="HL62" s="10"/>
      <c r="HM62" s="10"/>
      <c r="HN62" s="11"/>
      <c r="HO62" s="11"/>
      <c r="HP62" s="11"/>
      <c r="HQ62" s="11"/>
      <c r="HR62" s="11"/>
      <c r="HS62" s="11"/>
      <c r="HT62" s="11"/>
      <c r="HU62" s="11"/>
      <c r="HV62" s="11"/>
      <c r="HW62" s="11"/>
      <c r="HX62" s="11"/>
      <c r="HY62" s="11"/>
      <c r="HZ62" s="11"/>
      <c r="IA62" s="11"/>
      <c r="IB62" s="11"/>
      <c r="IC62" s="12"/>
      <c r="ID62" s="12"/>
    </row>
    <row r="63" spans="1:238" s="3" customFormat="1" ht="24.75" customHeight="1">
      <c r="A63" s="19">
        <v>60</v>
      </c>
      <c r="B63" s="20" t="s">
        <v>311</v>
      </c>
      <c r="C63" s="21" t="s">
        <v>324</v>
      </c>
      <c r="D63" s="22">
        <f t="shared" si="0"/>
        <v>59000</v>
      </c>
      <c r="E63" s="22">
        <v>53100</v>
      </c>
      <c r="F63" s="22">
        <v>5900</v>
      </c>
      <c r="G63" s="20" t="s">
        <v>674</v>
      </c>
      <c r="H63" s="20" t="s">
        <v>675</v>
      </c>
      <c r="I63" s="20">
        <v>18955298689</v>
      </c>
      <c r="J63" s="21" t="s">
        <v>327</v>
      </c>
      <c r="HG63" s="10"/>
      <c r="HH63" s="10"/>
      <c r="HI63" s="10"/>
      <c r="HJ63" s="10"/>
      <c r="HK63" s="10"/>
      <c r="HL63" s="10"/>
      <c r="HM63" s="10"/>
      <c r="HN63" s="11"/>
      <c r="HO63" s="11"/>
      <c r="HP63" s="11"/>
      <c r="HQ63" s="11"/>
      <c r="HR63" s="11"/>
      <c r="HS63" s="11"/>
      <c r="HT63" s="11"/>
      <c r="HU63" s="11"/>
      <c r="HV63" s="11"/>
      <c r="HW63" s="11"/>
      <c r="HX63" s="11"/>
      <c r="HY63" s="11"/>
      <c r="HZ63" s="11"/>
      <c r="IA63" s="11"/>
      <c r="IB63" s="11"/>
      <c r="IC63" s="12"/>
      <c r="ID63" s="12"/>
    </row>
    <row r="64" spans="1:238" s="3" customFormat="1" ht="24.75" customHeight="1">
      <c r="A64" s="19">
        <v>61</v>
      </c>
      <c r="B64" s="20" t="s">
        <v>311</v>
      </c>
      <c r="C64" s="21" t="s">
        <v>676</v>
      </c>
      <c r="D64" s="22">
        <f t="shared" si="0"/>
        <v>18000</v>
      </c>
      <c r="E64" s="22">
        <v>16200</v>
      </c>
      <c r="F64" s="22">
        <v>1800</v>
      </c>
      <c r="G64" s="20" t="s">
        <v>329</v>
      </c>
      <c r="H64" s="20" t="s">
        <v>330</v>
      </c>
      <c r="I64" s="20">
        <v>13855253799</v>
      </c>
      <c r="J64" s="21" t="s">
        <v>331</v>
      </c>
      <c r="HG64" s="10"/>
      <c r="HH64" s="10"/>
      <c r="HI64" s="10"/>
      <c r="HJ64" s="10"/>
      <c r="HK64" s="10"/>
      <c r="HL64" s="10"/>
      <c r="HM64" s="10"/>
      <c r="HN64" s="11"/>
      <c r="HO64" s="11"/>
      <c r="HP64" s="11"/>
      <c r="HQ64" s="11"/>
      <c r="HR64" s="11"/>
      <c r="HS64" s="11"/>
      <c r="HT64" s="11"/>
      <c r="HU64" s="11"/>
      <c r="HV64" s="11"/>
      <c r="HW64" s="11"/>
      <c r="HX64" s="11"/>
      <c r="HY64" s="11"/>
      <c r="HZ64" s="11"/>
      <c r="IA64" s="11"/>
      <c r="IB64" s="11"/>
      <c r="IC64" s="12"/>
      <c r="ID64" s="12"/>
    </row>
    <row r="65" spans="1:238" s="3" customFormat="1" ht="24.75" customHeight="1">
      <c r="A65" s="19">
        <v>62</v>
      </c>
      <c r="B65" s="20" t="s">
        <v>311</v>
      </c>
      <c r="C65" s="21" t="s">
        <v>677</v>
      </c>
      <c r="D65" s="22">
        <f t="shared" si="0"/>
        <v>18000</v>
      </c>
      <c r="E65" s="22">
        <v>16200</v>
      </c>
      <c r="F65" s="22">
        <v>1800</v>
      </c>
      <c r="G65" s="20" t="s">
        <v>333</v>
      </c>
      <c r="H65" s="20" t="s">
        <v>334</v>
      </c>
      <c r="I65" s="20">
        <v>18955272002</v>
      </c>
      <c r="J65" s="21" t="s">
        <v>335</v>
      </c>
      <c r="HG65" s="10"/>
      <c r="HH65" s="10"/>
      <c r="HI65" s="10"/>
      <c r="HJ65" s="10"/>
      <c r="HK65" s="10"/>
      <c r="HL65" s="10"/>
      <c r="HM65" s="10"/>
      <c r="HN65" s="11"/>
      <c r="HO65" s="11"/>
      <c r="HP65" s="11"/>
      <c r="HQ65" s="11"/>
      <c r="HR65" s="11"/>
      <c r="HS65" s="11"/>
      <c r="HT65" s="11"/>
      <c r="HU65" s="11"/>
      <c r="HV65" s="11"/>
      <c r="HW65" s="11"/>
      <c r="HX65" s="11"/>
      <c r="HY65" s="11"/>
      <c r="HZ65" s="11"/>
      <c r="IA65" s="11"/>
      <c r="IB65" s="11"/>
      <c r="IC65" s="12"/>
      <c r="ID65" s="12"/>
    </row>
    <row r="66" spans="1:238" s="3" customFormat="1" ht="24.75" customHeight="1">
      <c r="A66" s="19">
        <v>63</v>
      </c>
      <c r="B66" s="20" t="s">
        <v>311</v>
      </c>
      <c r="C66" s="21" t="s">
        <v>678</v>
      </c>
      <c r="D66" s="22">
        <f t="shared" si="0"/>
        <v>18000</v>
      </c>
      <c r="E66" s="22">
        <v>16200</v>
      </c>
      <c r="F66" s="22">
        <v>1800</v>
      </c>
      <c r="G66" s="20" t="s">
        <v>337</v>
      </c>
      <c r="H66" s="20" t="s">
        <v>338</v>
      </c>
      <c r="I66" s="20">
        <v>13705528320</v>
      </c>
      <c r="J66" s="21" t="s">
        <v>339</v>
      </c>
      <c r="HG66" s="10"/>
      <c r="HH66" s="10"/>
      <c r="HI66" s="10"/>
      <c r="HJ66" s="10"/>
      <c r="HK66" s="10"/>
      <c r="HL66" s="10"/>
      <c r="HM66" s="10"/>
      <c r="HN66" s="11"/>
      <c r="HO66" s="11"/>
      <c r="HP66" s="11"/>
      <c r="HQ66" s="11"/>
      <c r="HR66" s="11"/>
      <c r="HS66" s="11"/>
      <c r="HT66" s="11"/>
      <c r="HU66" s="11"/>
      <c r="HV66" s="11"/>
      <c r="HW66" s="11"/>
      <c r="HX66" s="11"/>
      <c r="HY66" s="11"/>
      <c r="HZ66" s="11"/>
      <c r="IA66" s="11"/>
      <c r="IB66" s="11"/>
      <c r="IC66" s="12"/>
      <c r="ID66" s="12"/>
    </row>
    <row r="67" spans="1:238" s="3" customFormat="1" ht="24.75" customHeight="1">
      <c r="A67" s="19">
        <v>64</v>
      </c>
      <c r="B67" s="20" t="s">
        <v>340</v>
      </c>
      <c r="C67" s="21" t="s">
        <v>341</v>
      </c>
      <c r="D67" s="22">
        <f t="shared" si="0"/>
        <v>46200</v>
      </c>
      <c r="E67" s="22">
        <v>41580</v>
      </c>
      <c r="F67" s="22">
        <v>4620</v>
      </c>
      <c r="G67" s="20" t="s">
        <v>679</v>
      </c>
      <c r="H67" s="20" t="s">
        <v>680</v>
      </c>
      <c r="I67" s="20">
        <v>13733001288</v>
      </c>
      <c r="J67" s="21" t="s">
        <v>344</v>
      </c>
      <c r="HG67" s="10"/>
      <c r="HH67" s="10"/>
      <c r="HI67" s="10"/>
      <c r="HJ67" s="10"/>
      <c r="HK67" s="10"/>
      <c r="HL67" s="10"/>
      <c r="HM67" s="10"/>
      <c r="HN67" s="11"/>
      <c r="HO67" s="11"/>
      <c r="HP67" s="11"/>
      <c r="HQ67" s="11"/>
      <c r="HR67" s="11"/>
      <c r="HS67" s="11"/>
      <c r="HT67" s="11"/>
      <c r="HU67" s="11"/>
      <c r="HV67" s="11"/>
      <c r="HW67" s="11"/>
      <c r="HX67" s="11"/>
      <c r="HY67" s="11"/>
      <c r="HZ67" s="11"/>
      <c r="IA67" s="11"/>
      <c r="IB67" s="11"/>
      <c r="IC67" s="12"/>
      <c r="ID67" s="12"/>
    </row>
    <row r="68" spans="1:238" s="3" customFormat="1" ht="24.75" customHeight="1">
      <c r="A68" s="19">
        <v>65</v>
      </c>
      <c r="B68" s="20" t="s">
        <v>340</v>
      </c>
      <c r="C68" s="21" t="s">
        <v>349</v>
      </c>
      <c r="D68" s="22">
        <f aca="true" t="shared" si="1" ref="D68:D116">E68+F68</f>
        <v>46200</v>
      </c>
      <c r="E68" s="22">
        <v>41580</v>
      </c>
      <c r="F68" s="22">
        <v>4620</v>
      </c>
      <c r="G68" s="20" t="s">
        <v>681</v>
      </c>
      <c r="H68" s="20" t="s">
        <v>351</v>
      </c>
      <c r="I68" s="20">
        <v>15956652312</v>
      </c>
      <c r="J68" s="21" t="s">
        <v>682</v>
      </c>
      <c r="HG68" s="10"/>
      <c r="HH68" s="10"/>
      <c r="HI68" s="10"/>
      <c r="HJ68" s="10"/>
      <c r="HK68" s="10"/>
      <c r="HL68" s="10"/>
      <c r="HM68" s="10"/>
      <c r="HN68" s="11"/>
      <c r="HO68" s="11"/>
      <c r="HP68" s="11"/>
      <c r="HQ68" s="11"/>
      <c r="HR68" s="11"/>
      <c r="HS68" s="11"/>
      <c r="HT68" s="11"/>
      <c r="HU68" s="11"/>
      <c r="HV68" s="11"/>
      <c r="HW68" s="11"/>
      <c r="HX68" s="11"/>
      <c r="HY68" s="11"/>
      <c r="HZ68" s="11"/>
      <c r="IA68" s="11"/>
      <c r="IB68" s="11"/>
      <c r="IC68" s="12"/>
      <c r="ID68" s="12"/>
    </row>
    <row r="69" spans="1:238" s="3" customFormat="1" ht="24.75" customHeight="1">
      <c r="A69" s="19">
        <v>66</v>
      </c>
      <c r="B69" s="20" t="s">
        <v>340</v>
      </c>
      <c r="C69" s="21" t="s">
        <v>377</v>
      </c>
      <c r="D69" s="22">
        <f t="shared" si="1"/>
        <v>46200</v>
      </c>
      <c r="E69" s="22">
        <v>41580</v>
      </c>
      <c r="F69" s="22">
        <v>4620</v>
      </c>
      <c r="G69" s="20" t="s">
        <v>378</v>
      </c>
      <c r="H69" s="20" t="s">
        <v>379</v>
      </c>
      <c r="I69" s="20">
        <v>13705548444</v>
      </c>
      <c r="J69" s="21" t="s">
        <v>683</v>
      </c>
      <c r="HG69" s="10"/>
      <c r="HH69" s="10"/>
      <c r="HI69" s="10"/>
      <c r="HJ69" s="10"/>
      <c r="HK69" s="10"/>
      <c r="HL69" s="10"/>
      <c r="HM69" s="10"/>
      <c r="HN69" s="11"/>
      <c r="HO69" s="11"/>
      <c r="HP69" s="11"/>
      <c r="HQ69" s="11"/>
      <c r="HR69" s="11"/>
      <c r="HS69" s="11"/>
      <c r="HT69" s="11"/>
      <c r="HU69" s="11"/>
      <c r="HV69" s="11"/>
      <c r="HW69" s="11"/>
      <c r="HX69" s="11"/>
      <c r="HY69" s="11"/>
      <c r="HZ69" s="11"/>
      <c r="IA69" s="11"/>
      <c r="IB69" s="11"/>
      <c r="IC69" s="12"/>
      <c r="ID69" s="12"/>
    </row>
    <row r="70" spans="1:238" s="3" customFormat="1" ht="24.75" customHeight="1">
      <c r="A70" s="19">
        <v>67</v>
      </c>
      <c r="B70" s="20" t="s">
        <v>340</v>
      </c>
      <c r="C70" s="21" t="s">
        <v>369</v>
      </c>
      <c r="D70" s="22">
        <f t="shared" si="1"/>
        <v>28300</v>
      </c>
      <c r="E70" s="22">
        <v>25470</v>
      </c>
      <c r="F70" s="22">
        <v>2830</v>
      </c>
      <c r="G70" s="20" t="s">
        <v>684</v>
      </c>
      <c r="H70" s="20" t="s">
        <v>371</v>
      </c>
      <c r="I70" s="20">
        <v>13955428145</v>
      </c>
      <c r="J70" s="21" t="s">
        <v>685</v>
      </c>
      <c r="HG70" s="10"/>
      <c r="HH70" s="10"/>
      <c r="HI70" s="10"/>
      <c r="HJ70" s="10"/>
      <c r="HK70" s="10"/>
      <c r="HL70" s="10"/>
      <c r="HM70" s="10"/>
      <c r="HN70" s="11"/>
      <c r="HO70" s="11"/>
      <c r="HP70" s="11"/>
      <c r="HQ70" s="11"/>
      <c r="HR70" s="11"/>
      <c r="HS70" s="11"/>
      <c r="HT70" s="11"/>
      <c r="HU70" s="11"/>
      <c r="HV70" s="11"/>
      <c r="HW70" s="11"/>
      <c r="HX70" s="11"/>
      <c r="HY70" s="11"/>
      <c r="HZ70" s="11"/>
      <c r="IA70" s="11"/>
      <c r="IB70" s="11"/>
      <c r="IC70" s="12"/>
      <c r="ID70" s="12"/>
    </row>
    <row r="71" spans="1:238" s="3" customFormat="1" ht="24.75" customHeight="1">
      <c r="A71" s="19">
        <v>68</v>
      </c>
      <c r="B71" s="20" t="s">
        <v>340</v>
      </c>
      <c r="C71" s="21" t="s">
        <v>686</v>
      </c>
      <c r="D71" s="22">
        <f t="shared" si="1"/>
        <v>23100</v>
      </c>
      <c r="E71" s="22">
        <v>20790</v>
      </c>
      <c r="F71" s="22">
        <v>2310</v>
      </c>
      <c r="G71" s="20" t="s">
        <v>374</v>
      </c>
      <c r="H71" s="20" t="s">
        <v>375</v>
      </c>
      <c r="I71" s="20">
        <v>13866333778</v>
      </c>
      <c r="J71" s="21" t="s">
        <v>687</v>
      </c>
      <c r="HG71" s="10"/>
      <c r="HH71" s="10"/>
      <c r="HI71" s="10"/>
      <c r="HJ71" s="10"/>
      <c r="HK71" s="10"/>
      <c r="HL71" s="10"/>
      <c r="HM71" s="10"/>
      <c r="HN71" s="11"/>
      <c r="HO71" s="11"/>
      <c r="HP71" s="11"/>
      <c r="HQ71" s="11"/>
      <c r="HR71" s="11"/>
      <c r="HS71" s="11"/>
      <c r="HT71" s="11"/>
      <c r="HU71" s="11"/>
      <c r="HV71" s="11"/>
      <c r="HW71" s="11"/>
      <c r="HX71" s="11"/>
      <c r="HY71" s="11"/>
      <c r="HZ71" s="11"/>
      <c r="IA71" s="11"/>
      <c r="IB71" s="11"/>
      <c r="IC71" s="12"/>
      <c r="ID71" s="12"/>
    </row>
    <row r="72" spans="1:238" s="3" customFormat="1" ht="24.75" customHeight="1">
      <c r="A72" s="19">
        <v>69</v>
      </c>
      <c r="B72" s="20" t="s">
        <v>381</v>
      </c>
      <c r="C72" s="21" t="s">
        <v>382</v>
      </c>
      <c r="D72" s="22">
        <f t="shared" si="1"/>
        <v>40000</v>
      </c>
      <c r="E72" s="22">
        <v>36000</v>
      </c>
      <c r="F72" s="22">
        <v>4000</v>
      </c>
      <c r="G72" s="20" t="s">
        <v>383</v>
      </c>
      <c r="H72" s="20" t="s">
        <v>688</v>
      </c>
      <c r="I72" s="20">
        <v>13856141300</v>
      </c>
      <c r="J72" s="21" t="s">
        <v>385</v>
      </c>
      <c r="HG72" s="10"/>
      <c r="HH72" s="10"/>
      <c r="HI72" s="10"/>
      <c r="HJ72" s="10"/>
      <c r="HK72" s="10"/>
      <c r="HL72" s="10"/>
      <c r="HM72" s="10"/>
      <c r="HN72" s="11"/>
      <c r="HO72" s="11"/>
      <c r="HP72" s="11"/>
      <c r="HQ72" s="11"/>
      <c r="HR72" s="11"/>
      <c r="HS72" s="11"/>
      <c r="HT72" s="11"/>
      <c r="HU72" s="11"/>
      <c r="HV72" s="11"/>
      <c r="HW72" s="11"/>
      <c r="HX72" s="11"/>
      <c r="HY72" s="11"/>
      <c r="HZ72" s="11"/>
      <c r="IA72" s="11"/>
      <c r="IB72" s="11"/>
      <c r="IC72" s="12"/>
      <c r="ID72" s="12"/>
    </row>
    <row r="73" spans="1:238" s="3" customFormat="1" ht="24.75" customHeight="1">
      <c r="A73" s="19">
        <v>70</v>
      </c>
      <c r="B73" s="20" t="s">
        <v>381</v>
      </c>
      <c r="C73" s="21" t="s">
        <v>386</v>
      </c>
      <c r="D73" s="22">
        <f t="shared" si="1"/>
        <v>20000</v>
      </c>
      <c r="E73" s="22">
        <v>18000</v>
      </c>
      <c r="F73" s="22">
        <v>2000</v>
      </c>
      <c r="G73" s="20" t="s">
        <v>387</v>
      </c>
      <c r="H73" s="20" t="s">
        <v>689</v>
      </c>
      <c r="I73" s="20">
        <v>18856126798</v>
      </c>
      <c r="J73" s="21" t="s">
        <v>389</v>
      </c>
      <c r="HG73" s="10"/>
      <c r="HH73" s="10"/>
      <c r="HI73" s="10"/>
      <c r="HJ73" s="10"/>
      <c r="HK73" s="10"/>
      <c r="HL73" s="10"/>
      <c r="HM73" s="10"/>
      <c r="HN73" s="11"/>
      <c r="HO73" s="11"/>
      <c r="HP73" s="11"/>
      <c r="HQ73" s="11"/>
      <c r="HR73" s="11"/>
      <c r="HS73" s="11"/>
      <c r="HT73" s="11"/>
      <c r="HU73" s="11"/>
      <c r="HV73" s="11"/>
      <c r="HW73" s="11"/>
      <c r="HX73" s="11"/>
      <c r="HY73" s="11"/>
      <c r="HZ73" s="11"/>
      <c r="IA73" s="11"/>
      <c r="IB73" s="11"/>
      <c r="IC73" s="12"/>
      <c r="ID73" s="12"/>
    </row>
    <row r="74" spans="1:238" s="3" customFormat="1" ht="24.75" customHeight="1">
      <c r="A74" s="19">
        <v>71</v>
      </c>
      <c r="B74" s="20" t="s">
        <v>381</v>
      </c>
      <c r="C74" s="21" t="s">
        <v>390</v>
      </c>
      <c r="D74" s="22">
        <f t="shared" si="1"/>
        <v>30000</v>
      </c>
      <c r="E74" s="22">
        <v>27000</v>
      </c>
      <c r="F74" s="22">
        <v>3000</v>
      </c>
      <c r="G74" s="20" t="s">
        <v>391</v>
      </c>
      <c r="H74" s="20" t="s">
        <v>690</v>
      </c>
      <c r="I74" s="20">
        <v>13965888616</v>
      </c>
      <c r="J74" s="21" t="s">
        <v>393</v>
      </c>
      <c r="HG74" s="10"/>
      <c r="HH74" s="10"/>
      <c r="HI74" s="10"/>
      <c r="HJ74" s="10"/>
      <c r="HK74" s="10"/>
      <c r="HL74" s="10"/>
      <c r="HM74" s="10"/>
      <c r="HN74" s="11"/>
      <c r="HO74" s="11"/>
      <c r="HP74" s="11"/>
      <c r="HQ74" s="11"/>
      <c r="HR74" s="11"/>
      <c r="HS74" s="11"/>
      <c r="HT74" s="11"/>
      <c r="HU74" s="11"/>
      <c r="HV74" s="11"/>
      <c r="HW74" s="11"/>
      <c r="HX74" s="11"/>
      <c r="HY74" s="11"/>
      <c r="HZ74" s="11"/>
      <c r="IA74" s="11"/>
      <c r="IB74" s="11"/>
      <c r="IC74" s="12"/>
      <c r="ID74" s="12"/>
    </row>
    <row r="75" spans="1:238" s="3" customFormat="1" ht="24.75" customHeight="1">
      <c r="A75" s="19">
        <v>72</v>
      </c>
      <c r="B75" s="20" t="s">
        <v>381</v>
      </c>
      <c r="C75" s="21" t="s">
        <v>394</v>
      </c>
      <c r="D75" s="22">
        <f t="shared" si="1"/>
        <v>20000</v>
      </c>
      <c r="E75" s="22">
        <v>18000</v>
      </c>
      <c r="F75" s="22">
        <v>2000</v>
      </c>
      <c r="G75" s="20" t="s">
        <v>395</v>
      </c>
      <c r="H75" s="20" t="s">
        <v>691</v>
      </c>
      <c r="I75" s="20">
        <v>13856175177</v>
      </c>
      <c r="J75" s="21" t="s">
        <v>397</v>
      </c>
      <c r="HG75" s="10"/>
      <c r="HH75" s="10"/>
      <c r="HI75" s="10"/>
      <c r="HJ75" s="10"/>
      <c r="HK75" s="10"/>
      <c r="HL75" s="10"/>
      <c r="HM75" s="10"/>
      <c r="HN75" s="11"/>
      <c r="HO75" s="11"/>
      <c r="HP75" s="11"/>
      <c r="HQ75" s="11"/>
      <c r="HR75" s="11"/>
      <c r="HS75" s="11"/>
      <c r="HT75" s="11"/>
      <c r="HU75" s="11"/>
      <c r="HV75" s="11"/>
      <c r="HW75" s="11"/>
      <c r="HX75" s="11"/>
      <c r="HY75" s="11"/>
      <c r="HZ75" s="11"/>
      <c r="IA75" s="11"/>
      <c r="IB75" s="11"/>
      <c r="IC75" s="12"/>
      <c r="ID75" s="12"/>
    </row>
    <row r="76" spans="1:238" s="3" customFormat="1" ht="24.75" customHeight="1">
      <c r="A76" s="19">
        <v>73</v>
      </c>
      <c r="B76" s="20" t="s">
        <v>381</v>
      </c>
      <c r="C76" s="21" t="s">
        <v>402</v>
      </c>
      <c r="D76" s="22">
        <f t="shared" si="1"/>
        <v>20000</v>
      </c>
      <c r="E76" s="22">
        <v>18000</v>
      </c>
      <c r="F76" s="22">
        <v>2000</v>
      </c>
      <c r="G76" s="20" t="s">
        <v>403</v>
      </c>
      <c r="H76" s="20" t="s">
        <v>692</v>
      </c>
      <c r="I76" s="20">
        <v>13625612586</v>
      </c>
      <c r="J76" s="21" t="s">
        <v>405</v>
      </c>
      <c r="HG76" s="10"/>
      <c r="HH76" s="10"/>
      <c r="HI76" s="10"/>
      <c r="HJ76" s="10"/>
      <c r="HK76" s="10"/>
      <c r="HL76" s="10"/>
      <c r="HM76" s="10"/>
      <c r="HN76" s="11"/>
      <c r="HO76" s="11"/>
      <c r="HP76" s="11"/>
      <c r="HQ76" s="11"/>
      <c r="HR76" s="11"/>
      <c r="HS76" s="11"/>
      <c r="HT76" s="11"/>
      <c r="HU76" s="11"/>
      <c r="HV76" s="11"/>
      <c r="HW76" s="11"/>
      <c r="HX76" s="11"/>
      <c r="HY76" s="11"/>
      <c r="HZ76" s="11"/>
      <c r="IA76" s="11"/>
      <c r="IB76" s="11"/>
      <c r="IC76" s="12"/>
      <c r="ID76" s="12"/>
    </row>
    <row r="77" spans="1:247" s="3" customFormat="1" ht="24.75" customHeight="1">
      <c r="A77" s="19">
        <v>74</v>
      </c>
      <c r="B77" s="20" t="s">
        <v>406</v>
      </c>
      <c r="C77" s="21" t="s">
        <v>407</v>
      </c>
      <c r="D77" s="22">
        <f t="shared" si="1"/>
        <v>25000</v>
      </c>
      <c r="E77" s="22">
        <v>19800</v>
      </c>
      <c r="F77" s="22">
        <v>5200</v>
      </c>
      <c r="G77" s="20" t="s">
        <v>408</v>
      </c>
      <c r="H77" s="20" t="s">
        <v>409</v>
      </c>
      <c r="I77" s="35">
        <v>15395687779</v>
      </c>
      <c r="J77" s="21" t="s">
        <v>410</v>
      </c>
      <c r="HP77" s="10"/>
      <c r="HQ77" s="10"/>
      <c r="HR77" s="10"/>
      <c r="HS77" s="10"/>
      <c r="HT77" s="10"/>
      <c r="HU77" s="10"/>
      <c r="HV77" s="10"/>
      <c r="HW77" s="11"/>
      <c r="HX77" s="11"/>
      <c r="HY77" s="11"/>
      <c r="HZ77" s="11"/>
      <c r="IA77" s="11"/>
      <c r="IB77" s="11"/>
      <c r="IC77" s="11"/>
      <c r="ID77" s="11"/>
      <c r="IE77" s="11"/>
      <c r="IF77" s="11"/>
      <c r="IG77" s="11"/>
      <c r="IH77" s="11"/>
      <c r="II77" s="11"/>
      <c r="IJ77" s="11"/>
      <c r="IK77" s="11"/>
      <c r="IL77" s="12"/>
      <c r="IM77" s="12"/>
    </row>
    <row r="78" spans="1:247" s="3" customFormat="1" ht="24.75" customHeight="1">
      <c r="A78" s="19">
        <v>75</v>
      </c>
      <c r="B78" s="20" t="s">
        <v>406</v>
      </c>
      <c r="C78" s="21" t="s">
        <v>411</v>
      </c>
      <c r="D78" s="22">
        <f t="shared" si="1"/>
        <v>24500</v>
      </c>
      <c r="E78" s="22">
        <v>19600</v>
      </c>
      <c r="F78" s="22">
        <v>4900</v>
      </c>
      <c r="G78" s="20" t="s">
        <v>412</v>
      </c>
      <c r="H78" s="20" t="s">
        <v>413</v>
      </c>
      <c r="I78" s="20">
        <v>13965445365</v>
      </c>
      <c r="J78" s="21" t="s">
        <v>414</v>
      </c>
      <c r="HP78" s="10"/>
      <c r="HQ78" s="10"/>
      <c r="HR78" s="10"/>
      <c r="HS78" s="10"/>
      <c r="HT78" s="10"/>
      <c r="HU78" s="10"/>
      <c r="HV78" s="10"/>
      <c r="HW78" s="11"/>
      <c r="HX78" s="11"/>
      <c r="HY78" s="11"/>
      <c r="HZ78" s="11"/>
      <c r="IA78" s="11"/>
      <c r="IB78" s="11"/>
      <c r="IC78" s="11"/>
      <c r="ID78" s="11"/>
      <c r="IE78" s="11"/>
      <c r="IF78" s="11"/>
      <c r="IG78" s="11"/>
      <c r="IH78" s="11"/>
      <c r="II78" s="11"/>
      <c r="IJ78" s="11"/>
      <c r="IK78" s="11"/>
      <c r="IL78" s="12"/>
      <c r="IM78" s="12"/>
    </row>
    <row r="79" spans="1:247" s="3" customFormat="1" ht="24.75" customHeight="1">
      <c r="A79" s="19">
        <v>76</v>
      </c>
      <c r="B79" s="20" t="s">
        <v>406</v>
      </c>
      <c r="C79" s="21" t="s">
        <v>693</v>
      </c>
      <c r="D79" s="22">
        <f t="shared" si="1"/>
        <v>23500</v>
      </c>
      <c r="E79" s="22">
        <v>19000</v>
      </c>
      <c r="F79" s="22">
        <v>4500</v>
      </c>
      <c r="G79" s="20" t="s">
        <v>694</v>
      </c>
      <c r="H79" s="20" t="s">
        <v>417</v>
      </c>
      <c r="I79" s="20">
        <v>18949216859</v>
      </c>
      <c r="J79" s="21" t="s">
        <v>695</v>
      </c>
      <c r="HP79" s="10"/>
      <c r="HQ79" s="10"/>
      <c r="HR79" s="10"/>
      <c r="HS79" s="10"/>
      <c r="HT79" s="10"/>
      <c r="HU79" s="10"/>
      <c r="HV79" s="10"/>
      <c r="HW79" s="11"/>
      <c r="HX79" s="11"/>
      <c r="HY79" s="11"/>
      <c r="HZ79" s="11"/>
      <c r="IA79" s="11"/>
      <c r="IB79" s="11"/>
      <c r="IC79" s="11"/>
      <c r="ID79" s="11"/>
      <c r="IE79" s="11"/>
      <c r="IF79" s="11"/>
      <c r="IG79" s="11"/>
      <c r="IH79" s="11"/>
      <c r="II79" s="11"/>
      <c r="IJ79" s="11"/>
      <c r="IK79" s="11"/>
      <c r="IL79" s="12"/>
      <c r="IM79" s="12"/>
    </row>
    <row r="80" spans="1:247" s="3" customFormat="1" ht="24.75" customHeight="1">
      <c r="A80" s="19">
        <v>77</v>
      </c>
      <c r="B80" s="20" t="s">
        <v>406</v>
      </c>
      <c r="C80" s="21" t="s">
        <v>419</v>
      </c>
      <c r="D80" s="22">
        <f t="shared" si="1"/>
        <v>24500</v>
      </c>
      <c r="E80" s="22">
        <v>19600</v>
      </c>
      <c r="F80" s="22">
        <v>4900</v>
      </c>
      <c r="G80" s="20" t="s">
        <v>696</v>
      </c>
      <c r="H80" s="20" t="s">
        <v>421</v>
      </c>
      <c r="I80" s="20">
        <v>13855519959</v>
      </c>
      <c r="J80" s="21" t="s">
        <v>422</v>
      </c>
      <c r="HP80" s="10"/>
      <c r="HQ80" s="10"/>
      <c r="HR80" s="10"/>
      <c r="HS80" s="10"/>
      <c r="HT80" s="10"/>
      <c r="HU80" s="10"/>
      <c r="HV80" s="10"/>
      <c r="HW80" s="11"/>
      <c r="HX80" s="11"/>
      <c r="HY80" s="11"/>
      <c r="HZ80" s="11"/>
      <c r="IA80" s="11"/>
      <c r="IB80" s="11"/>
      <c r="IC80" s="11"/>
      <c r="ID80" s="11"/>
      <c r="IE80" s="11"/>
      <c r="IF80" s="11"/>
      <c r="IG80" s="11"/>
      <c r="IH80" s="11"/>
      <c r="II80" s="11"/>
      <c r="IJ80" s="11"/>
      <c r="IK80" s="11"/>
      <c r="IL80" s="12"/>
      <c r="IM80" s="12"/>
    </row>
    <row r="81" spans="1:247" s="3" customFormat="1" ht="24.75" customHeight="1">
      <c r="A81" s="19">
        <v>78</v>
      </c>
      <c r="B81" s="20" t="s">
        <v>406</v>
      </c>
      <c r="C81" s="21" t="s">
        <v>697</v>
      </c>
      <c r="D81" s="22">
        <f t="shared" si="1"/>
        <v>24000</v>
      </c>
      <c r="E81" s="22">
        <v>19200</v>
      </c>
      <c r="F81" s="22">
        <v>4800</v>
      </c>
      <c r="G81" s="20" t="s">
        <v>424</v>
      </c>
      <c r="H81" s="20" t="s">
        <v>425</v>
      </c>
      <c r="I81" s="20">
        <v>18154023001</v>
      </c>
      <c r="J81" s="21" t="s">
        <v>426</v>
      </c>
      <c r="HP81" s="10"/>
      <c r="HQ81" s="10"/>
      <c r="HR81" s="10"/>
      <c r="HS81" s="10"/>
      <c r="HT81" s="10"/>
      <c r="HU81" s="10"/>
      <c r="HV81" s="10"/>
      <c r="HW81" s="11"/>
      <c r="HX81" s="11"/>
      <c r="HY81" s="11"/>
      <c r="HZ81" s="11"/>
      <c r="IA81" s="11"/>
      <c r="IB81" s="11"/>
      <c r="IC81" s="11"/>
      <c r="ID81" s="11"/>
      <c r="IE81" s="11"/>
      <c r="IF81" s="11"/>
      <c r="IG81" s="11"/>
      <c r="IH81" s="11"/>
      <c r="II81" s="11"/>
      <c r="IJ81" s="11"/>
      <c r="IK81" s="11"/>
      <c r="IL81" s="12"/>
      <c r="IM81" s="12"/>
    </row>
    <row r="82" spans="1:247" s="3" customFormat="1" ht="24.75" customHeight="1">
      <c r="A82" s="19">
        <v>79</v>
      </c>
      <c r="B82" s="20" t="s">
        <v>406</v>
      </c>
      <c r="C82" s="21" t="s">
        <v>430</v>
      </c>
      <c r="D82" s="22">
        <f t="shared" si="1"/>
        <v>24500</v>
      </c>
      <c r="E82" s="22">
        <v>19600</v>
      </c>
      <c r="F82" s="22">
        <v>4900</v>
      </c>
      <c r="G82" s="20" t="s">
        <v>431</v>
      </c>
      <c r="H82" s="20" t="s">
        <v>432</v>
      </c>
      <c r="I82" s="20">
        <v>13855505796</v>
      </c>
      <c r="J82" s="21" t="s">
        <v>433</v>
      </c>
      <c r="HP82" s="10"/>
      <c r="HQ82" s="10"/>
      <c r="HR82" s="10"/>
      <c r="HS82" s="10"/>
      <c r="HT82" s="10"/>
      <c r="HU82" s="10"/>
      <c r="HV82" s="10"/>
      <c r="HW82" s="11"/>
      <c r="HX82" s="11"/>
      <c r="HY82" s="11"/>
      <c r="HZ82" s="11"/>
      <c r="IA82" s="11"/>
      <c r="IB82" s="11"/>
      <c r="IC82" s="11"/>
      <c r="ID82" s="11"/>
      <c r="IE82" s="11"/>
      <c r="IF82" s="11"/>
      <c r="IG82" s="11"/>
      <c r="IH82" s="11"/>
      <c r="II82" s="11"/>
      <c r="IJ82" s="11"/>
      <c r="IK82" s="11"/>
      <c r="IL82" s="12"/>
      <c r="IM82" s="12"/>
    </row>
    <row r="83" spans="1:252" s="3" customFormat="1" ht="24.75" customHeight="1">
      <c r="A83" s="19">
        <v>80</v>
      </c>
      <c r="B83" s="20" t="s">
        <v>406</v>
      </c>
      <c r="C83" s="21" t="s">
        <v>434</v>
      </c>
      <c r="D83" s="22">
        <f t="shared" si="1"/>
        <v>24000</v>
      </c>
      <c r="E83" s="22">
        <v>19200</v>
      </c>
      <c r="F83" s="22">
        <v>4800</v>
      </c>
      <c r="G83" s="20" t="s">
        <v>435</v>
      </c>
      <c r="H83" s="20" t="s">
        <v>436</v>
      </c>
      <c r="I83" s="20">
        <v>13855553173</v>
      </c>
      <c r="J83" s="21" t="s">
        <v>698</v>
      </c>
      <c r="HP83" s="10"/>
      <c r="HQ83" s="10"/>
      <c r="HR83" s="10"/>
      <c r="HS83" s="10"/>
      <c r="HT83" s="10"/>
      <c r="HU83" s="10"/>
      <c r="HV83" s="10"/>
      <c r="HW83" s="11"/>
      <c r="HX83" s="11"/>
      <c r="HY83" s="11"/>
      <c r="HZ83" s="11"/>
      <c r="IA83" s="11"/>
      <c r="IB83" s="11"/>
      <c r="IC83" s="11"/>
      <c r="ID83" s="11"/>
      <c r="IE83" s="11"/>
      <c r="IF83" s="11"/>
      <c r="IG83" s="11"/>
      <c r="IH83" s="11"/>
      <c r="II83" s="11"/>
      <c r="IJ83" s="11"/>
      <c r="IK83" s="11"/>
      <c r="IL83" s="12"/>
      <c r="IM83" s="12"/>
      <c r="IN83" s="12"/>
      <c r="IO83" s="12"/>
      <c r="IP83" s="12"/>
      <c r="IQ83" s="12"/>
      <c r="IR83" s="12"/>
    </row>
    <row r="84" spans="1:238" s="3" customFormat="1" ht="24.75" customHeight="1">
      <c r="A84" s="19">
        <v>81</v>
      </c>
      <c r="B84" s="20" t="s">
        <v>438</v>
      </c>
      <c r="C84" s="21" t="s">
        <v>699</v>
      </c>
      <c r="D84" s="22">
        <f t="shared" si="1"/>
        <v>30000</v>
      </c>
      <c r="E84" s="22">
        <v>27000</v>
      </c>
      <c r="F84" s="22">
        <v>3000</v>
      </c>
      <c r="G84" s="20" t="s">
        <v>700</v>
      </c>
      <c r="H84" s="20" t="s">
        <v>441</v>
      </c>
      <c r="I84" s="20">
        <v>15556686088</v>
      </c>
      <c r="J84" s="21" t="s">
        <v>442</v>
      </c>
      <c r="HG84" s="10"/>
      <c r="HH84" s="10"/>
      <c r="HI84" s="10"/>
      <c r="HJ84" s="10"/>
      <c r="HK84" s="10"/>
      <c r="HL84" s="10"/>
      <c r="HM84" s="10"/>
      <c r="HN84" s="11"/>
      <c r="HO84" s="11"/>
      <c r="HP84" s="11"/>
      <c r="HQ84" s="11"/>
      <c r="HR84" s="11"/>
      <c r="HS84" s="11"/>
      <c r="HT84" s="11"/>
      <c r="HU84" s="11"/>
      <c r="HV84" s="11"/>
      <c r="HW84" s="11"/>
      <c r="HX84" s="11"/>
      <c r="HY84" s="11"/>
      <c r="HZ84" s="11"/>
      <c r="IA84" s="11"/>
      <c r="IB84" s="11"/>
      <c r="IC84" s="12"/>
      <c r="ID84" s="12"/>
    </row>
    <row r="85" spans="1:238" s="3" customFormat="1" ht="24.75" customHeight="1">
      <c r="A85" s="19">
        <v>82</v>
      </c>
      <c r="B85" s="20" t="s">
        <v>438</v>
      </c>
      <c r="C85" s="21" t="s">
        <v>701</v>
      </c>
      <c r="D85" s="22">
        <f t="shared" si="1"/>
        <v>25000</v>
      </c>
      <c r="E85" s="22">
        <v>22500</v>
      </c>
      <c r="F85" s="22">
        <v>2500</v>
      </c>
      <c r="G85" s="20" t="s">
        <v>702</v>
      </c>
      <c r="H85" s="20" t="s">
        <v>445</v>
      </c>
      <c r="I85" s="20">
        <v>13956202400</v>
      </c>
      <c r="J85" s="21" t="s">
        <v>446</v>
      </c>
      <c r="HG85" s="10"/>
      <c r="HH85" s="10"/>
      <c r="HI85" s="10"/>
      <c r="HJ85" s="10"/>
      <c r="HK85" s="10"/>
      <c r="HL85" s="10"/>
      <c r="HM85" s="10"/>
      <c r="HN85" s="11"/>
      <c r="HO85" s="11"/>
      <c r="HP85" s="11"/>
      <c r="HQ85" s="11"/>
      <c r="HR85" s="11"/>
      <c r="HS85" s="11"/>
      <c r="HT85" s="11"/>
      <c r="HU85" s="11"/>
      <c r="HV85" s="11"/>
      <c r="HW85" s="11"/>
      <c r="HX85" s="11"/>
      <c r="HY85" s="11"/>
      <c r="HZ85" s="11"/>
      <c r="IA85" s="11"/>
      <c r="IB85" s="11"/>
      <c r="IC85" s="12"/>
      <c r="ID85" s="12"/>
    </row>
    <row r="86" spans="1:238" s="3" customFormat="1" ht="24.75" customHeight="1">
      <c r="A86" s="19">
        <v>83</v>
      </c>
      <c r="B86" s="20" t="s">
        <v>438</v>
      </c>
      <c r="C86" s="21" t="s">
        <v>703</v>
      </c>
      <c r="D86" s="22">
        <f t="shared" si="1"/>
        <v>25000</v>
      </c>
      <c r="E86" s="22">
        <v>22500</v>
      </c>
      <c r="F86" s="22">
        <v>2500</v>
      </c>
      <c r="G86" s="20" t="s">
        <v>448</v>
      </c>
      <c r="H86" s="20" t="s">
        <v>449</v>
      </c>
      <c r="I86" s="20">
        <v>13515536327</v>
      </c>
      <c r="J86" s="21" t="s">
        <v>450</v>
      </c>
      <c r="HG86" s="10"/>
      <c r="HH86" s="10"/>
      <c r="HI86" s="10"/>
      <c r="HJ86" s="10"/>
      <c r="HK86" s="10"/>
      <c r="HL86" s="10"/>
      <c r="HM86" s="10"/>
      <c r="HN86" s="11"/>
      <c r="HO86" s="11"/>
      <c r="HP86" s="11"/>
      <c r="HQ86" s="11"/>
      <c r="HR86" s="11"/>
      <c r="HS86" s="11"/>
      <c r="HT86" s="11"/>
      <c r="HU86" s="11"/>
      <c r="HV86" s="11"/>
      <c r="HW86" s="11"/>
      <c r="HX86" s="11"/>
      <c r="HY86" s="11"/>
      <c r="HZ86" s="11"/>
      <c r="IA86" s="11"/>
      <c r="IB86" s="11"/>
      <c r="IC86" s="12"/>
      <c r="ID86" s="12"/>
    </row>
    <row r="87" spans="1:238" s="3" customFormat="1" ht="24.75" customHeight="1">
      <c r="A87" s="19">
        <v>84</v>
      </c>
      <c r="B87" s="20" t="s">
        <v>438</v>
      </c>
      <c r="C87" s="21" t="s">
        <v>704</v>
      </c>
      <c r="D87" s="22">
        <f t="shared" si="1"/>
        <v>26000</v>
      </c>
      <c r="E87" s="22">
        <v>23400</v>
      </c>
      <c r="F87" s="22">
        <v>2600</v>
      </c>
      <c r="G87" s="20" t="s">
        <v>705</v>
      </c>
      <c r="H87" s="20" t="s">
        <v>706</v>
      </c>
      <c r="I87" s="20">
        <v>18855318227</v>
      </c>
      <c r="J87" s="21" t="s">
        <v>454</v>
      </c>
      <c r="HG87" s="10"/>
      <c r="HH87" s="10"/>
      <c r="HI87" s="10"/>
      <c r="HJ87" s="10"/>
      <c r="HK87" s="10"/>
      <c r="HL87" s="10"/>
      <c r="HM87" s="10"/>
      <c r="HN87" s="11"/>
      <c r="HO87" s="11"/>
      <c r="HP87" s="11"/>
      <c r="HQ87" s="11"/>
      <c r="HR87" s="11"/>
      <c r="HS87" s="11"/>
      <c r="HT87" s="11"/>
      <c r="HU87" s="11"/>
      <c r="HV87" s="11"/>
      <c r="HW87" s="11"/>
      <c r="HX87" s="11"/>
      <c r="HY87" s="11"/>
      <c r="HZ87" s="11"/>
      <c r="IA87" s="11"/>
      <c r="IB87" s="11"/>
      <c r="IC87" s="12"/>
      <c r="ID87" s="12"/>
    </row>
    <row r="88" spans="1:238" s="3" customFormat="1" ht="24.75" customHeight="1">
      <c r="A88" s="19">
        <v>85</v>
      </c>
      <c r="B88" s="20" t="s">
        <v>438</v>
      </c>
      <c r="C88" s="21" t="s">
        <v>707</v>
      </c>
      <c r="D88" s="22">
        <f t="shared" si="1"/>
        <v>20000</v>
      </c>
      <c r="E88" s="22">
        <v>18000</v>
      </c>
      <c r="F88" s="22">
        <v>2000</v>
      </c>
      <c r="G88" s="20" t="s">
        <v>456</v>
      </c>
      <c r="H88" s="20" t="s">
        <v>457</v>
      </c>
      <c r="I88" s="20">
        <v>18196558339</v>
      </c>
      <c r="J88" s="21" t="s">
        <v>458</v>
      </c>
      <c r="HG88" s="10"/>
      <c r="HH88" s="10"/>
      <c r="HI88" s="10"/>
      <c r="HJ88" s="10"/>
      <c r="HK88" s="10"/>
      <c r="HL88" s="10"/>
      <c r="HM88" s="10"/>
      <c r="HN88" s="11"/>
      <c r="HO88" s="11"/>
      <c r="HP88" s="11"/>
      <c r="HQ88" s="11"/>
      <c r="HR88" s="11"/>
      <c r="HS88" s="11"/>
      <c r="HT88" s="11"/>
      <c r="HU88" s="11"/>
      <c r="HV88" s="11"/>
      <c r="HW88" s="11"/>
      <c r="HX88" s="11"/>
      <c r="HY88" s="11"/>
      <c r="HZ88" s="11"/>
      <c r="IA88" s="11"/>
      <c r="IB88" s="11"/>
      <c r="IC88" s="12"/>
      <c r="ID88" s="12"/>
    </row>
    <row r="89" spans="1:238" s="3" customFormat="1" ht="24.75" customHeight="1">
      <c r="A89" s="19">
        <v>86</v>
      </c>
      <c r="B89" s="20" t="s">
        <v>438</v>
      </c>
      <c r="C89" s="21" t="s">
        <v>708</v>
      </c>
      <c r="D89" s="22">
        <f t="shared" si="1"/>
        <v>50000</v>
      </c>
      <c r="E89" s="22">
        <v>45000</v>
      </c>
      <c r="F89" s="22">
        <v>5000</v>
      </c>
      <c r="G89" s="20" t="s">
        <v>709</v>
      </c>
      <c r="H89" s="20" t="s">
        <v>461</v>
      </c>
      <c r="I89" s="20">
        <v>18855301018</v>
      </c>
      <c r="J89" s="21" t="s">
        <v>462</v>
      </c>
      <c r="HG89" s="10"/>
      <c r="HH89" s="10"/>
      <c r="HI89" s="10"/>
      <c r="HJ89" s="10"/>
      <c r="HK89" s="10"/>
      <c r="HL89" s="10"/>
      <c r="HM89" s="10"/>
      <c r="HN89" s="11"/>
      <c r="HO89" s="11"/>
      <c r="HP89" s="11"/>
      <c r="HQ89" s="11"/>
      <c r="HR89" s="11"/>
      <c r="HS89" s="11"/>
      <c r="HT89" s="11"/>
      <c r="HU89" s="11"/>
      <c r="HV89" s="11"/>
      <c r="HW89" s="11"/>
      <c r="HX89" s="11"/>
      <c r="HY89" s="11"/>
      <c r="HZ89" s="11"/>
      <c r="IA89" s="11"/>
      <c r="IB89" s="11"/>
      <c r="IC89" s="12"/>
      <c r="ID89" s="12"/>
    </row>
    <row r="90" spans="1:238" s="3" customFormat="1" ht="24.75" customHeight="1">
      <c r="A90" s="19">
        <v>87</v>
      </c>
      <c r="B90" s="20" t="s">
        <v>438</v>
      </c>
      <c r="C90" s="21" t="s">
        <v>710</v>
      </c>
      <c r="D90" s="22">
        <f t="shared" si="1"/>
        <v>50000</v>
      </c>
      <c r="E90" s="22">
        <v>45000</v>
      </c>
      <c r="F90" s="22">
        <v>5000</v>
      </c>
      <c r="G90" s="20" t="s">
        <v>472</v>
      </c>
      <c r="H90" s="20" t="s">
        <v>473</v>
      </c>
      <c r="I90" s="20">
        <v>13637132637</v>
      </c>
      <c r="J90" s="21" t="s">
        <v>474</v>
      </c>
      <c r="HG90" s="10"/>
      <c r="HH90" s="10"/>
      <c r="HI90" s="10"/>
      <c r="HJ90" s="10"/>
      <c r="HK90" s="10"/>
      <c r="HL90" s="10"/>
      <c r="HM90" s="10"/>
      <c r="HN90" s="11"/>
      <c r="HO90" s="11"/>
      <c r="HP90" s="11"/>
      <c r="HQ90" s="11"/>
      <c r="HR90" s="11"/>
      <c r="HS90" s="11"/>
      <c r="HT90" s="11"/>
      <c r="HU90" s="11"/>
      <c r="HV90" s="11"/>
      <c r="HW90" s="11"/>
      <c r="HX90" s="11"/>
      <c r="HY90" s="11"/>
      <c r="HZ90" s="11"/>
      <c r="IA90" s="11"/>
      <c r="IB90" s="11"/>
      <c r="IC90" s="12"/>
      <c r="ID90" s="12"/>
    </row>
    <row r="91" spans="1:238" s="3" customFormat="1" ht="24.75" customHeight="1">
      <c r="A91" s="19">
        <v>88</v>
      </c>
      <c r="B91" s="20" t="s">
        <v>475</v>
      </c>
      <c r="C91" s="21" t="s">
        <v>711</v>
      </c>
      <c r="D91" s="22">
        <f t="shared" si="1"/>
        <v>30000</v>
      </c>
      <c r="E91" s="22">
        <v>27000</v>
      </c>
      <c r="F91" s="22">
        <v>3000</v>
      </c>
      <c r="G91" s="20" t="s">
        <v>493</v>
      </c>
      <c r="H91" s="20" t="s">
        <v>712</v>
      </c>
      <c r="I91" s="20">
        <v>15178636327</v>
      </c>
      <c r="J91" s="21" t="s">
        <v>495</v>
      </c>
      <c r="HG91" s="10"/>
      <c r="HH91" s="10"/>
      <c r="HI91" s="10"/>
      <c r="HJ91" s="10"/>
      <c r="HK91" s="10"/>
      <c r="HL91" s="10"/>
      <c r="HM91" s="10"/>
      <c r="HN91" s="11"/>
      <c r="HO91" s="11"/>
      <c r="HP91" s="11"/>
      <c r="HQ91" s="11"/>
      <c r="HR91" s="11"/>
      <c r="HS91" s="11"/>
      <c r="HT91" s="11"/>
      <c r="HU91" s="11"/>
      <c r="HV91" s="11"/>
      <c r="HW91" s="11"/>
      <c r="HX91" s="11"/>
      <c r="HY91" s="11"/>
      <c r="HZ91" s="11"/>
      <c r="IA91" s="11"/>
      <c r="IB91" s="11"/>
      <c r="IC91" s="12"/>
      <c r="ID91" s="12"/>
    </row>
    <row r="92" spans="1:238" s="3" customFormat="1" ht="24.75" customHeight="1">
      <c r="A92" s="19">
        <v>89</v>
      </c>
      <c r="B92" s="20" t="s">
        <v>475</v>
      </c>
      <c r="C92" s="21" t="s">
        <v>480</v>
      </c>
      <c r="D92" s="22">
        <f t="shared" si="1"/>
        <v>30000</v>
      </c>
      <c r="E92" s="22">
        <v>27000</v>
      </c>
      <c r="F92" s="22">
        <v>3000</v>
      </c>
      <c r="G92" s="20" t="s">
        <v>481</v>
      </c>
      <c r="H92" s="20" t="s">
        <v>713</v>
      </c>
      <c r="I92" s="20">
        <v>18156215621</v>
      </c>
      <c r="J92" s="21" t="s">
        <v>714</v>
      </c>
      <c r="HG92" s="10"/>
      <c r="HH92" s="10"/>
      <c r="HI92" s="10"/>
      <c r="HJ92" s="10"/>
      <c r="HK92" s="10"/>
      <c r="HL92" s="10"/>
      <c r="HM92" s="10"/>
      <c r="HN92" s="11"/>
      <c r="HO92" s="11"/>
      <c r="HP92" s="11"/>
      <c r="HQ92" s="11"/>
      <c r="HR92" s="11"/>
      <c r="HS92" s="11"/>
      <c r="HT92" s="11"/>
      <c r="HU92" s="11"/>
      <c r="HV92" s="11"/>
      <c r="HW92" s="11"/>
      <c r="HX92" s="11"/>
      <c r="HY92" s="11"/>
      <c r="HZ92" s="11"/>
      <c r="IA92" s="11"/>
      <c r="IB92" s="11"/>
      <c r="IC92" s="12"/>
      <c r="ID92" s="12"/>
    </row>
    <row r="93" spans="1:238" s="3" customFormat="1" ht="24.75" customHeight="1">
      <c r="A93" s="19">
        <v>90</v>
      </c>
      <c r="B93" s="20" t="s">
        <v>475</v>
      </c>
      <c r="C93" s="21" t="s">
        <v>488</v>
      </c>
      <c r="D93" s="22">
        <f t="shared" si="1"/>
        <v>22000</v>
      </c>
      <c r="E93" s="22">
        <v>19800</v>
      </c>
      <c r="F93" s="22">
        <v>2200</v>
      </c>
      <c r="G93" s="20" t="s">
        <v>715</v>
      </c>
      <c r="H93" s="20" t="s">
        <v>716</v>
      </c>
      <c r="I93" s="20">
        <v>13966604088</v>
      </c>
      <c r="J93" s="21" t="s">
        <v>491</v>
      </c>
      <c r="HG93" s="10"/>
      <c r="HH93" s="10"/>
      <c r="HI93" s="10"/>
      <c r="HJ93" s="10"/>
      <c r="HK93" s="10"/>
      <c r="HL93" s="10"/>
      <c r="HM93" s="10"/>
      <c r="HN93" s="11"/>
      <c r="HO93" s="11"/>
      <c r="HP93" s="11"/>
      <c r="HQ93" s="11"/>
      <c r="HR93" s="11"/>
      <c r="HS93" s="11"/>
      <c r="HT93" s="11"/>
      <c r="HU93" s="11"/>
      <c r="HV93" s="11"/>
      <c r="HW93" s="11"/>
      <c r="HX93" s="11"/>
      <c r="HY93" s="11"/>
      <c r="HZ93" s="11"/>
      <c r="IA93" s="11"/>
      <c r="IB93" s="11"/>
      <c r="IC93" s="12"/>
      <c r="ID93" s="12"/>
    </row>
    <row r="94" spans="1:238" s="3" customFormat="1" ht="24.75" customHeight="1">
      <c r="A94" s="19">
        <v>91</v>
      </c>
      <c r="B94" s="20" t="s">
        <v>475</v>
      </c>
      <c r="C94" s="21" t="s">
        <v>484</v>
      </c>
      <c r="D94" s="22">
        <f t="shared" si="1"/>
        <v>30000</v>
      </c>
      <c r="E94" s="22">
        <v>27000</v>
      </c>
      <c r="F94" s="22">
        <v>3000</v>
      </c>
      <c r="G94" s="20" t="s">
        <v>485</v>
      </c>
      <c r="H94" s="20" t="s">
        <v>717</v>
      </c>
      <c r="I94" s="20">
        <v>13856208228</v>
      </c>
      <c r="J94" s="21" t="s">
        <v>487</v>
      </c>
      <c r="HG94" s="10"/>
      <c r="HH94" s="10"/>
      <c r="HI94" s="10"/>
      <c r="HJ94" s="10"/>
      <c r="HK94" s="10"/>
      <c r="HL94" s="10"/>
      <c r="HM94" s="10"/>
      <c r="HN94" s="11"/>
      <c r="HO94" s="11"/>
      <c r="HP94" s="11"/>
      <c r="HQ94" s="11"/>
      <c r="HR94" s="11"/>
      <c r="HS94" s="11"/>
      <c r="HT94" s="11"/>
      <c r="HU94" s="11"/>
      <c r="HV94" s="11"/>
      <c r="HW94" s="11"/>
      <c r="HX94" s="11"/>
      <c r="HY94" s="11"/>
      <c r="HZ94" s="11"/>
      <c r="IA94" s="11"/>
      <c r="IB94" s="11"/>
      <c r="IC94" s="12"/>
      <c r="ID94" s="12"/>
    </row>
    <row r="95" spans="1:238" s="3" customFormat="1" ht="24.75" customHeight="1">
      <c r="A95" s="19">
        <v>92</v>
      </c>
      <c r="B95" s="20" t="s">
        <v>496</v>
      </c>
      <c r="C95" s="21" t="s">
        <v>718</v>
      </c>
      <c r="D95" s="22">
        <f t="shared" si="1"/>
        <v>28000</v>
      </c>
      <c r="E95" s="22">
        <v>25200</v>
      </c>
      <c r="F95" s="22">
        <v>2800</v>
      </c>
      <c r="G95" s="20" t="s">
        <v>501</v>
      </c>
      <c r="H95" s="20" t="s">
        <v>506</v>
      </c>
      <c r="I95" s="20">
        <v>15255663180</v>
      </c>
      <c r="J95" s="21" t="s">
        <v>719</v>
      </c>
      <c r="HG95" s="10"/>
      <c r="HH95" s="10"/>
      <c r="HI95" s="10"/>
      <c r="HJ95" s="10"/>
      <c r="HK95" s="10"/>
      <c r="HL95" s="10"/>
      <c r="HM95" s="10"/>
      <c r="HN95" s="11"/>
      <c r="HO95" s="11"/>
      <c r="HP95" s="11"/>
      <c r="HQ95" s="11"/>
      <c r="HR95" s="11"/>
      <c r="HS95" s="11"/>
      <c r="HT95" s="11"/>
      <c r="HU95" s="11"/>
      <c r="HV95" s="11"/>
      <c r="HW95" s="11"/>
      <c r="HX95" s="11"/>
      <c r="HY95" s="11"/>
      <c r="HZ95" s="11"/>
      <c r="IA95" s="11"/>
      <c r="IB95" s="11"/>
      <c r="IC95" s="12"/>
      <c r="ID95" s="12"/>
    </row>
    <row r="96" spans="1:238" s="3" customFormat="1" ht="24.75" customHeight="1">
      <c r="A96" s="19">
        <v>93</v>
      </c>
      <c r="B96" s="20" t="s">
        <v>496</v>
      </c>
      <c r="C96" s="21" t="s">
        <v>508</v>
      </c>
      <c r="D96" s="22">
        <f t="shared" si="1"/>
        <v>34000</v>
      </c>
      <c r="E96" s="22">
        <v>30600</v>
      </c>
      <c r="F96" s="22">
        <v>3400</v>
      </c>
      <c r="G96" s="20" t="s">
        <v>720</v>
      </c>
      <c r="H96" s="20" t="s">
        <v>721</v>
      </c>
      <c r="I96" s="20">
        <v>18155676557</v>
      </c>
      <c r="J96" s="21" t="s">
        <v>511</v>
      </c>
      <c r="HG96" s="10"/>
      <c r="HH96" s="10"/>
      <c r="HI96" s="10"/>
      <c r="HJ96" s="10"/>
      <c r="HK96" s="10"/>
      <c r="HL96" s="10"/>
      <c r="HM96" s="10"/>
      <c r="HN96" s="11"/>
      <c r="HO96" s="11"/>
      <c r="HP96" s="11"/>
      <c r="HQ96" s="11"/>
      <c r="HR96" s="11"/>
      <c r="HS96" s="11"/>
      <c r="HT96" s="11"/>
      <c r="HU96" s="11"/>
      <c r="HV96" s="11"/>
      <c r="HW96" s="11"/>
      <c r="HX96" s="11"/>
      <c r="HY96" s="11"/>
      <c r="HZ96" s="11"/>
      <c r="IA96" s="11"/>
      <c r="IB96" s="11"/>
      <c r="IC96" s="12"/>
      <c r="ID96" s="12"/>
    </row>
    <row r="97" spans="1:238" s="3" customFormat="1" ht="24.75" customHeight="1">
      <c r="A97" s="19">
        <v>94</v>
      </c>
      <c r="B97" s="20" t="s">
        <v>496</v>
      </c>
      <c r="C97" s="21" t="s">
        <v>512</v>
      </c>
      <c r="D97" s="22">
        <f t="shared" si="1"/>
        <v>20000</v>
      </c>
      <c r="E97" s="22">
        <v>18000</v>
      </c>
      <c r="F97" s="22">
        <v>2000</v>
      </c>
      <c r="G97" s="20" t="s">
        <v>722</v>
      </c>
      <c r="H97" s="20" t="s">
        <v>514</v>
      </c>
      <c r="I97" s="20">
        <v>13635561677</v>
      </c>
      <c r="J97" s="21" t="s">
        <v>515</v>
      </c>
      <c r="HG97" s="10"/>
      <c r="HH97" s="10"/>
      <c r="HI97" s="10"/>
      <c r="HJ97" s="10"/>
      <c r="HK97" s="10"/>
      <c r="HL97" s="10"/>
      <c r="HM97" s="10"/>
      <c r="HN97" s="11"/>
      <c r="HO97" s="11"/>
      <c r="HP97" s="11"/>
      <c r="HQ97" s="11"/>
      <c r="HR97" s="11"/>
      <c r="HS97" s="11"/>
      <c r="HT97" s="11"/>
      <c r="HU97" s="11"/>
      <c r="HV97" s="11"/>
      <c r="HW97" s="11"/>
      <c r="HX97" s="11"/>
      <c r="HY97" s="11"/>
      <c r="HZ97" s="11"/>
      <c r="IA97" s="11"/>
      <c r="IB97" s="11"/>
      <c r="IC97" s="12"/>
      <c r="ID97" s="12"/>
    </row>
    <row r="98" spans="1:238" s="3" customFormat="1" ht="24.75" customHeight="1">
      <c r="A98" s="19">
        <v>95</v>
      </c>
      <c r="B98" s="20" t="s">
        <v>496</v>
      </c>
      <c r="C98" s="21" t="s">
        <v>516</v>
      </c>
      <c r="D98" s="22">
        <f t="shared" si="1"/>
        <v>20000</v>
      </c>
      <c r="E98" s="22">
        <v>18000</v>
      </c>
      <c r="F98" s="22">
        <v>2000</v>
      </c>
      <c r="G98" s="20" t="s">
        <v>723</v>
      </c>
      <c r="H98" s="20" t="s">
        <v>518</v>
      </c>
      <c r="I98" s="20">
        <v>13309667877</v>
      </c>
      <c r="J98" s="21" t="s">
        <v>519</v>
      </c>
      <c r="HG98" s="10"/>
      <c r="HH98" s="10"/>
      <c r="HI98" s="10"/>
      <c r="HJ98" s="10"/>
      <c r="HK98" s="10"/>
      <c r="HL98" s="10"/>
      <c r="HM98" s="10"/>
      <c r="HN98" s="11"/>
      <c r="HO98" s="11"/>
      <c r="HP98" s="11"/>
      <c r="HQ98" s="11"/>
      <c r="HR98" s="11"/>
      <c r="HS98" s="11"/>
      <c r="HT98" s="11"/>
      <c r="HU98" s="11"/>
      <c r="HV98" s="11"/>
      <c r="HW98" s="11"/>
      <c r="HX98" s="11"/>
      <c r="HY98" s="11"/>
      <c r="HZ98" s="11"/>
      <c r="IA98" s="11"/>
      <c r="IB98" s="11"/>
      <c r="IC98" s="12"/>
      <c r="ID98" s="12"/>
    </row>
    <row r="99" spans="1:238" s="3" customFormat="1" ht="24.75" customHeight="1">
      <c r="A99" s="19">
        <v>96</v>
      </c>
      <c r="B99" s="20" t="s">
        <v>496</v>
      </c>
      <c r="C99" s="21" t="s">
        <v>520</v>
      </c>
      <c r="D99" s="22">
        <f t="shared" si="1"/>
        <v>20000</v>
      </c>
      <c r="E99" s="22">
        <v>18000</v>
      </c>
      <c r="F99" s="22">
        <v>2000</v>
      </c>
      <c r="G99" s="20" t="s">
        <v>521</v>
      </c>
      <c r="H99" s="20" t="s">
        <v>522</v>
      </c>
      <c r="I99" s="20">
        <v>15178631895</v>
      </c>
      <c r="J99" s="21" t="s">
        <v>523</v>
      </c>
      <c r="HG99" s="10"/>
      <c r="HH99" s="10"/>
      <c r="HI99" s="10"/>
      <c r="HJ99" s="10"/>
      <c r="HK99" s="10"/>
      <c r="HL99" s="10"/>
      <c r="HM99" s="10"/>
      <c r="HN99" s="11"/>
      <c r="HO99" s="11"/>
      <c r="HP99" s="11"/>
      <c r="HQ99" s="11"/>
      <c r="HR99" s="11"/>
      <c r="HS99" s="11"/>
      <c r="HT99" s="11"/>
      <c r="HU99" s="11"/>
      <c r="HV99" s="11"/>
      <c r="HW99" s="11"/>
      <c r="HX99" s="11"/>
      <c r="HY99" s="11"/>
      <c r="HZ99" s="11"/>
      <c r="IA99" s="11"/>
      <c r="IB99" s="11"/>
      <c r="IC99" s="12"/>
      <c r="ID99" s="12"/>
    </row>
    <row r="100" spans="1:238" s="3" customFormat="1" ht="24.75" customHeight="1">
      <c r="A100" s="19">
        <v>97</v>
      </c>
      <c r="B100" s="20" t="s">
        <v>496</v>
      </c>
      <c r="C100" s="21" t="s">
        <v>524</v>
      </c>
      <c r="D100" s="22">
        <f t="shared" si="1"/>
        <v>20000</v>
      </c>
      <c r="E100" s="22">
        <v>18000</v>
      </c>
      <c r="F100" s="22">
        <v>2000</v>
      </c>
      <c r="G100" s="20" t="s">
        <v>525</v>
      </c>
      <c r="H100" s="20" t="s">
        <v>526</v>
      </c>
      <c r="I100" s="20">
        <v>15357059520</v>
      </c>
      <c r="J100" s="21" t="s">
        <v>527</v>
      </c>
      <c r="HG100" s="10"/>
      <c r="HH100" s="10"/>
      <c r="HI100" s="10"/>
      <c r="HJ100" s="10"/>
      <c r="HK100" s="10"/>
      <c r="HL100" s="10"/>
      <c r="HM100" s="10"/>
      <c r="HN100" s="11"/>
      <c r="HO100" s="11"/>
      <c r="HP100" s="11"/>
      <c r="HQ100" s="11"/>
      <c r="HR100" s="11"/>
      <c r="HS100" s="11"/>
      <c r="HT100" s="11"/>
      <c r="HU100" s="11"/>
      <c r="HV100" s="11"/>
      <c r="HW100" s="11"/>
      <c r="HX100" s="11"/>
      <c r="HY100" s="11"/>
      <c r="HZ100" s="11"/>
      <c r="IA100" s="11"/>
      <c r="IB100" s="11"/>
      <c r="IC100" s="12"/>
      <c r="ID100" s="12"/>
    </row>
    <row r="101" spans="1:238" s="3" customFormat="1" ht="24.75" customHeight="1">
      <c r="A101" s="19">
        <v>98</v>
      </c>
      <c r="B101" s="20" t="s">
        <v>496</v>
      </c>
      <c r="C101" s="21" t="s">
        <v>528</v>
      </c>
      <c r="D101" s="22">
        <f t="shared" si="1"/>
        <v>20000</v>
      </c>
      <c r="E101" s="22">
        <v>18000</v>
      </c>
      <c r="F101" s="22">
        <v>2000</v>
      </c>
      <c r="G101" s="20" t="s">
        <v>529</v>
      </c>
      <c r="H101" s="20" t="s">
        <v>530</v>
      </c>
      <c r="I101" s="20">
        <v>15399641279</v>
      </c>
      <c r="J101" s="21" t="s">
        <v>531</v>
      </c>
      <c r="HG101" s="10"/>
      <c r="HH101" s="10"/>
      <c r="HI101" s="10"/>
      <c r="HJ101" s="10"/>
      <c r="HK101" s="10"/>
      <c r="HL101" s="10"/>
      <c r="HM101" s="10"/>
      <c r="HN101" s="11"/>
      <c r="HO101" s="11"/>
      <c r="HP101" s="11"/>
      <c r="HQ101" s="11"/>
      <c r="HR101" s="11"/>
      <c r="HS101" s="11"/>
      <c r="HT101" s="11"/>
      <c r="HU101" s="11"/>
      <c r="HV101" s="11"/>
      <c r="HW101" s="11"/>
      <c r="HX101" s="11"/>
      <c r="HY101" s="11"/>
      <c r="HZ101" s="11"/>
      <c r="IA101" s="11"/>
      <c r="IB101" s="11"/>
      <c r="IC101" s="12"/>
      <c r="ID101" s="12"/>
    </row>
    <row r="102" spans="1:238" s="3" customFormat="1" ht="24.75" customHeight="1">
      <c r="A102" s="19">
        <v>99</v>
      </c>
      <c r="B102" s="20" t="s">
        <v>496</v>
      </c>
      <c r="C102" s="21" t="s">
        <v>532</v>
      </c>
      <c r="D102" s="22">
        <f t="shared" si="1"/>
        <v>20000</v>
      </c>
      <c r="E102" s="22">
        <v>18000</v>
      </c>
      <c r="F102" s="22">
        <v>2000</v>
      </c>
      <c r="G102" s="20" t="s">
        <v>533</v>
      </c>
      <c r="H102" s="20" t="s">
        <v>534</v>
      </c>
      <c r="I102" s="20">
        <v>15156274037</v>
      </c>
      <c r="J102" s="21" t="s">
        <v>535</v>
      </c>
      <c r="HG102" s="10"/>
      <c r="HH102" s="10"/>
      <c r="HI102" s="10"/>
      <c r="HJ102" s="10"/>
      <c r="HK102" s="10"/>
      <c r="HL102" s="10"/>
      <c r="HM102" s="10"/>
      <c r="HN102" s="11"/>
      <c r="HO102" s="11"/>
      <c r="HP102" s="11"/>
      <c r="HQ102" s="11"/>
      <c r="HR102" s="11"/>
      <c r="HS102" s="11"/>
      <c r="HT102" s="11"/>
      <c r="HU102" s="11"/>
      <c r="HV102" s="11"/>
      <c r="HW102" s="11"/>
      <c r="HX102" s="11"/>
      <c r="HY102" s="11"/>
      <c r="HZ102" s="11"/>
      <c r="IA102" s="11"/>
      <c r="IB102" s="11"/>
      <c r="IC102" s="12"/>
      <c r="ID102" s="12"/>
    </row>
    <row r="103" spans="1:238" s="3" customFormat="1" ht="24.75" customHeight="1">
      <c r="A103" s="19">
        <v>100</v>
      </c>
      <c r="B103" s="20" t="s">
        <v>496</v>
      </c>
      <c r="C103" s="21" t="s">
        <v>536</v>
      </c>
      <c r="D103" s="22">
        <f t="shared" si="1"/>
        <v>20000</v>
      </c>
      <c r="E103" s="22">
        <v>18000</v>
      </c>
      <c r="F103" s="22">
        <v>2000</v>
      </c>
      <c r="G103" s="20" t="s">
        <v>537</v>
      </c>
      <c r="H103" s="20" t="s">
        <v>538</v>
      </c>
      <c r="I103" s="20">
        <v>18155639905</v>
      </c>
      <c r="J103" s="21" t="s">
        <v>539</v>
      </c>
      <c r="HG103" s="10"/>
      <c r="HH103" s="10"/>
      <c r="HI103" s="10"/>
      <c r="HJ103" s="10"/>
      <c r="HK103" s="10"/>
      <c r="HL103" s="10"/>
      <c r="HM103" s="10"/>
      <c r="HN103" s="11"/>
      <c r="HO103" s="11"/>
      <c r="HP103" s="11"/>
      <c r="HQ103" s="11"/>
      <c r="HR103" s="11"/>
      <c r="HS103" s="11"/>
      <c r="HT103" s="11"/>
      <c r="HU103" s="11"/>
      <c r="HV103" s="11"/>
      <c r="HW103" s="11"/>
      <c r="HX103" s="11"/>
      <c r="HY103" s="11"/>
      <c r="HZ103" s="11"/>
      <c r="IA103" s="11"/>
      <c r="IB103" s="11"/>
      <c r="IC103" s="12"/>
      <c r="ID103" s="12"/>
    </row>
    <row r="104" spans="1:238" s="3" customFormat="1" ht="24.75" customHeight="1">
      <c r="A104" s="19">
        <v>101</v>
      </c>
      <c r="B104" s="20" t="s">
        <v>540</v>
      </c>
      <c r="C104" s="21" t="s">
        <v>724</v>
      </c>
      <c r="D104" s="22">
        <f t="shared" si="1"/>
        <v>21000</v>
      </c>
      <c r="E104" s="22">
        <v>18900</v>
      </c>
      <c r="F104" s="22">
        <v>2100</v>
      </c>
      <c r="G104" s="20" t="s">
        <v>725</v>
      </c>
      <c r="H104" s="20" t="s">
        <v>726</v>
      </c>
      <c r="I104" s="20">
        <v>13955960567</v>
      </c>
      <c r="J104" s="21" t="s">
        <v>727</v>
      </c>
      <c r="HG104" s="10"/>
      <c r="HH104" s="10"/>
      <c r="HI104" s="10"/>
      <c r="HJ104" s="10"/>
      <c r="HK104" s="10"/>
      <c r="HL104" s="10"/>
      <c r="HM104" s="10"/>
      <c r="HN104" s="11"/>
      <c r="HO104" s="11"/>
      <c r="HP104" s="11"/>
      <c r="HQ104" s="11"/>
      <c r="HR104" s="11"/>
      <c r="HS104" s="11"/>
      <c r="HT104" s="11"/>
      <c r="HU104" s="11"/>
      <c r="HV104" s="11"/>
      <c r="HW104" s="11"/>
      <c r="HX104" s="11"/>
      <c r="HY104" s="11"/>
      <c r="HZ104" s="11"/>
      <c r="IA104" s="11"/>
      <c r="IB104" s="11"/>
      <c r="IC104" s="12"/>
      <c r="ID104" s="12"/>
    </row>
    <row r="105" spans="1:238" s="3" customFormat="1" ht="24.75" customHeight="1">
      <c r="A105" s="19">
        <v>102</v>
      </c>
      <c r="B105" s="20" t="s">
        <v>540</v>
      </c>
      <c r="C105" s="21" t="s">
        <v>728</v>
      </c>
      <c r="D105" s="22">
        <f t="shared" si="1"/>
        <v>20000</v>
      </c>
      <c r="E105" s="22">
        <v>18000</v>
      </c>
      <c r="F105" s="22">
        <v>2000</v>
      </c>
      <c r="G105" s="20" t="s">
        <v>546</v>
      </c>
      <c r="H105" s="20" t="s">
        <v>547</v>
      </c>
      <c r="I105" s="20">
        <v>18055912291</v>
      </c>
      <c r="J105" s="21" t="s">
        <v>548</v>
      </c>
      <c r="HG105" s="10"/>
      <c r="HH105" s="10"/>
      <c r="HI105" s="10"/>
      <c r="HJ105" s="10"/>
      <c r="HK105" s="10"/>
      <c r="HL105" s="10"/>
      <c r="HM105" s="10"/>
      <c r="HN105" s="11"/>
      <c r="HO105" s="11"/>
      <c r="HP105" s="11"/>
      <c r="HQ105" s="11"/>
      <c r="HR105" s="11"/>
      <c r="HS105" s="11"/>
      <c r="HT105" s="11"/>
      <c r="HU105" s="11"/>
      <c r="HV105" s="11"/>
      <c r="HW105" s="11"/>
      <c r="HX105" s="11"/>
      <c r="HY105" s="11"/>
      <c r="HZ105" s="11"/>
      <c r="IA105" s="11"/>
      <c r="IB105" s="11"/>
      <c r="IC105" s="12"/>
      <c r="ID105" s="12"/>
    </row>
    <row r="106" spans="1:238" s="3" customFormat="1" ht="24.75" customHeight="1">
      <c r="A106" s="19">
        <v>103</v>
      </c>
      <c r="B106" s="20" t="s">
        <v>540</v>
      </c>
      <c r="C106" s="21" t="s">
        <v>729</v>
      </c>
      <c r="D106" s="22">
        <f t="shared" si="1"/>
        <v>8000</v>
      </c>
      <c r="E106" s="22">
        <v>7200</v>
      </c>
      <c r="F106" s="22">
        <v>800</v>
      </c>
      <c r="G106" s="20" t="s">
        <v>550</v>
      </c>
      <c r="H106" s="20" t="s">
        <v>551</v>
      </c>
      <c r="I106" s="20">
        <v>13855903068</v>
      </c>
      <c r="J106" s="21" t="s">
        <v>552</v>
      </c>
      <c r="HG106" s="10"/>
      <c r="HH106" s="10"/>
      <c r="HI106" s="10"/>
      <c r="HJ106" s="10"/>
      <c r="HK106" s="10"/>
      <c r="HL106" s="10"/>
      <c r="HM106" s="10"/>
      <c r="HN106" s="11"/>
      <c r="HO106" s="11"/>
      <c r="HP106" s="11"/>
      <c r="HQ106" s="11"/>
      <c r="HR106" s="11"/>
      <c r="HS106" s="11"/>
      <c r="HT106" s="11"/>
      <c r="HU106" s="11"/>
      <c r="HV106" s="11"/>
      <c r="HW106" s="11"/>
      <c r="HX106" s="11"/>
      <c r="HY106" s="11"/>
      <c r="HZ106" s="11"/>
      <c r="IA106" s="11"/>
      <c r="IB106" s="11"/>
      <c r="IC106" s="12"/>
      <c r="ID106" s="12"/>
    </row>
    <row r="107" spans="1:238" s="3" customFormat="1" ht="24.75" customHeight="1">
      <c r="A107" s="19">
        <v>104</v>
      </c>
      <c r="B107" s="20" t="s">
        <v>540</v>
      </c>
      <c r="C107" s="21" t="s">
        <v>730</v>
      </c>
      <c r="D107" s="22">
        <f t="shared" si="1"/>
        <v>5000</v>
      </c>
      <c r="E107" s="22">
        <v>4500</v>
      </c>
      <c r="F107" s="22">
        <v>500</v>
      </c>
      <c r="G107" s="20" t="s">
        <v>554</v>
      </c>
      <c r="H107" s="68" t="s">
        <v>555</v>
      </c>
      <c r="I107" s="20">
        <v>13955971848</v>
      </c>
      <c r="J107" s="21" t="s">
        <v>556</v>
      </c>
      <c r="HG107" s="10"/>
      <c r="HH107" s="10"/>
      <c r="HI107" s="10"/>
      <c r="HJ107" s="10"/>
      <c r="HK107" s="10"/>
      <c r="HL107" s="10"/>
      <c r="HM107" s="10"/>
      <c r="HN107" s="11"/>
      <c r="HO107" s="11"/>
      <c r="HP107" s="11"/>
      <c r="HQ107" s="11"/>
      <c r="HR107" s="11"/>
      <c r="HS107" s="11"/>
      <c r="HT107" s="11"/>
      <c r="HU107" s="11"/>
      <c r="HV107" s="11"/>
      <c r="HW107" s="11"/>
      <c r="HX107" s="11"/>
      <c r="HY107" s="11"/>
      <c r="HZ107" s="11"/>
      <c r="IA107" s="11"/>
      <c r="IB107" s="11"/>
      <c r="IC107" s="12"/>
      <c r="ID107" s="12"/>
    </row>
    <row r="108" spans="1:238" s="3" customFormat="1" ht="24.75" customHeight="1">
      <c r="A108" s="19">
        <v>105</v>
      </c>
      <c r="B108" s="20" t="s">
        <v>540</v>
      </c>
      <c r="C108" s="21" t="s">
        <v>557</v>
      </c>
      <c r="D108" s="22">
        <f t="shared" si="1"/>
        <v>21000</v>
      </c>
      <c r="E108" s="22">
        <v>18900</v>
      </c>
      <c r="F108" s="22">
        <v>2100</v>
      </c>
      <c r="G108" s="20" t="s">
        <v>558</v>
      </c>
      <c r="H108" s="68" t="s">
        <v>559</v>
      </c>
      <c r="I108" s="20">
        <v>13956271845</v>
      </c>
      <c r="J108" s="21" t="s">
        <v>560</v>
      </c>
      <c r="HG108" s="10"/>
      <c r="HH108" s="10"/>
      <c r="HI108" s="10"/>
      <c r="HJ108" s="10"/>
      <c r="HK108" s="10"/>
      <c r="HL108" s="10"/>
      <c r="HM108" s="10"/>
      <c r="HN108" s="11"/>
      <c r="HO108" s="11"/>
      <c r="HP108" s="11"/>
      <c r="HQ108" s="11"/>
      <c r="HR108" s="11"/>
      <c r="HS108" s="11"/>
      <c r="HT108" s="11"/>
      <c r="HU108" s="11"/>
      <c r="HV108" s="11"/>
      <c r="HW108" s="11"/>
      <c r="HX108" s="11"/>
      <c r="HY108" s="11"/>
      <c r="HZ108" s="11"/>
      <c r="IA108" s="11"/>
      <c r="IB108" s="11"/>
      <c r="IC108" s="12"/>
      <c r="ID108" s="12"/>
    </row>
    <row r="109" spans="1:238" s="3" customFormat="1" ht="24.75" customHeight="1">
      <c r="A109" s="19">
        <v>106</v>
      </c>
      <c r="B109" s="20" t="s">
        <v>540</v>
      </c>
      <c r="C109" s="21" t="s">
        <v>561</v>
      </c>
      <c r="D109" s="22">
        <f t="shared" si="1"/>
        <v>13000</v>
      </c>
      <c r="E109" s="22">
        <v>11700</v>
      </c>
      <c r="F109" s="22">
        <v>1300</v>
      </c>
      <c r="G109" s="20" t="s">
        <v>731</v>
      </c>
      <c r="H109" s="68" t="s">
        <v>732</v>
      </c>
      <c r="I109" s="20">
        <v>18955962692</v>
      </c>
      <c r="J109" s="21" t="s">
        <v>564</v>
      </c>
      <c r="HG109" s="10"/>
      <c r="HH109" s="10"/>
      <c r="HI109" s="10"/>
      <c r="HJ109" s="10"/>
      <c r="HK109" s="10"/>
      <c r="HL109" s="10"/>
      <c r="HM109" s="10"/>
      <c r="HN109" s="11"/>
      <c r="HO109" s="11"/>
      <c r="HP109" s="11"/>
      <c r="HQ109" s="11"/>
      <c r="HR109" s="11"/>
      <c r="HS109" s="11"/>
      <c r="HT109" s="11"/>
      <c r="HU109" s="11"/>
      <c r="HV109" s="11"/>
      <c r="HW109" s="11"/>
      <c r="HX109" s="11"/>
      <c r="HY109" s="11"/>
      <c r="HZ109" s="11"/>
      <c r="IA109" s="11"/>
      <c r="IB109" s="11"/>
      <c r="IC109" s="12"/>
      <c r="ID109" s="12"/>
    </row>
    <row r="110" spans="1:238" s="3" customFormat="1" ht="24.75" customHeight="1">
      <c r="A110" s="19">
        <v>107</v>
      </c>
      <c r="B110" s="20" t="s">
        <v>540</v>
      </c>
      <c r="C110" s="21" t="s">
        <v>565</v>
      </c>
      <c r="D110" s="22">
        <f t="shared" si="1"/>
        <v>4000</v>
      </c>
      <c r="E110" s="22">
        <v>3600</v>
      </c>
      <c r="F110" s="22">
        <v>400</v>
      </c>
      <c r="G110" s="20" t="s">
        <v>566</v>
      </c>
      <c r="H110" s="20" t="s">
        <v>567</v>
      </c>
      <c r="I110" s="20">
        <v>13365596733</v>
      </c>
      <c r="J110" s="21" t="s">
        <v>733</v>
      </c>
      <c r="HG110" s="10"/>
      <c r="HH110" s="10"/>
      <c r="HI110" s="10"/>
      <c r="HJ110" s="10"/>
      <c r="HK110" s="10"/>
      <c r="HL110" s="10"/>
      <c r="HM110" s="10"/>
      <c r="HN110" s="11"/>
      <c r="HO110" s="11"/>
      <c r="HP110" s="11"/>
      <c r="HQ110" s="11"/>
      <c r="HR110" s="11"/>
      <c r="HS110" s="11"/>
      <c r="HT110" s="11"/>
      <c r="HU110" s="11"/>
      <c r="HV110" s="11"/>
      <c r="HW110" s="11"/>
      <c r="HX110" s="11"/>
      <c r="HY110" s="11"/>
      <c r="HZ110" s="11"/>
      <c r="IA110" s="11"/>
      <c r="IB110" s="11"/>
      <c r="IC110" s="12"/>
      <c r="ID110" s="12"/>
    </row>
    <row r="111" spans="1:238" s="3" customFormat="1" ht="24.75" customHeight="1">
      <c r="A111" s="19">
        <v>108</v>
      </c>
      <c r="B111" s="20" t="s">
        <v>540</v>
      </c>
      <c r="C111" s="21" t="s">
        <v>569</v>
      </c>
      <c r="D111" s="22">
        <f t="shared" si="1"/>
        <v>8000</v>
      </c>
      <c r="E111" s="22">
        <v>7200</v>
      </c>
      <c r="F111" s="22">
        <v>800</v>
      </c>
      <c r="G111" s="20" t="s">
        <v>570</v>
      </c>
      <c r="H111" s="20" t="s">
        <v>571</v>
      </c>
      <c r="I111" s="20">
        <v>13955963130</v>
      </c>
      <c r="J111" s="21" t="s">
        <v>572</v>
      </c>
      <c r="HG111" s="10"/>
      <c r="HH111" s="10"/>
      <c r="HI111" s="10"/>
      <c r="HJ111" s="10"/>
      <c r="HK111" s="10"/>
      <c r="HL111" s="10"/>
      <c r="HM111" s="10"/>
      <c r="HN111" s="11"/>
      <c r="HO111" s="11"/>
      <c r="HP111" s="11"/>
      <c r="HQ111" s="11"/>
      <c r="HR111" s="11"/>
      <c r="HS111" s="11"/>
      <c r="HT111" s="11"/>
      <c r="HU111" s="11"/>
      <c r="HV111" s="11"/>
      <c r="HW111" s="11"/>
      <c r="HX111" s="11"/>
      <c r="HY111" s="11"/>
      <c r="HZ111" s="11"/>
      <c r="IA111" s="11"/>
      <c r="IB111" s="11"/>
      <c r="IC111" s="12"/>
      <c r="ID111" s="12"/>
    </row>
    <row r="112" spans="1:238" s="3" customFormat="1" ht="24.75" customHeight="1">
      <c r="A112" s="19">
        <v>109</v>
      </c>
      <c r="B112" s="20" t="s">
        <v>573</v>
      </c>
      <c r="C112" s="21" t="s">
        <v>574</v>
      </c>
      <c r="D112" s="22">
        <f t="shared" si="1"/>
        <v>30000</v>
      </c>
      <c r="E112" s="22">
        <v>24000</v>
      </c>
      <c r="F112" s="22">
        <v>6000</v>
      </c>
      <c r="G112" s="20" t="s">
        <v>734</v>
      </c>
      <c r="H112" s="20" t="s">
        <v>735</v>
      </c>
      <c r="I112" s="20">
        <v>13856780502</v>
      </c>
      <c r="J112" s="21" t="s">
        <v>577</v>
      </c>
      <c r="HG112" s="10"/>
      <c r="HH112" s="10"/>
      <c r="HI112" s="10"/>
      <c r="HJ112" s="10"/>
      <c r="HK112" s="10"/>
      <c r="HL112" s="10"/>
      <c r="HM112" s="10"/>
      <c r="HN112" s="11"/>
      <c r="HO112" s="11"/>
      <c r="HP112" s="11"/>
      <c r="HQ112" s="11"/>
      <c r="HR112" s="11"/>
      <c r="HS112" s="11"/>
      <c r="HT112" s="11"/>
      <c r="HU112" s="11"/>
      <c r="HV112" s="11"/>
      <c r="HW112" s="11"/>
      <c r="HX112" s="11"/>
      <c r="HY112" s="11"/>
      <c r="HZ112" s="11"/>
      <c r="IA112" s="11"/>
      <c r="IB112" s="11"/>
      <c r="IC112" s="12"/>
      <c r="ID112" s="12"/>
    </row>
    <row r="113" spans="1:238" s="3" customFormat="1" ht="24.75" customHeight="1">
      <c r="A113" s="19">
        <v>110</v>
      </c>
      <c r="B113" s="20" t="s">
        <v>573</v>
      </c>
      <c r="C113" s="21" t="s">
        <v>578</v>
      </c>
      <c r="D113" s="22">
        <f t="shared" si="1"/>
        <v>30000</v>
      </c>
      <c r="E113" s="22">
        <v>24000</v>
      </c>
      <c r="F113" s="22">
        <v>6000</v>
      </c>
      <c r="G113" s="20" t="s">
        <v>736</v>
      </c>
      <c r="H113" s="20" t="s">
        <v>580</v>
      </c>
      <c r="I113" s="20">
        <v>13856707899</v>
      </c>
      <c r="J113" s="21" t="s">
        <v>581</v>
      </c>
      <c r="HG113" s="10"/>
      <c r="HH113" s="10"/>
      <c r="HI113" s="10"/>
      <c r="HJ113" s="10"/>
      <c r="HK113" s="10"/>
      <c r="HL113" s="10"/>
      <c r="HM113" s="10"/>
      <c r="HN113" s="11"/>
      <c r="HO113" s="11"/>
      <c r="HP113" s="11"/>
      <c r="HQ113" s="11"/>
      <c r="HR113" s="11"/>
      <c r="HS113" s="11"/>
      <c r="HT113" s="11"/>
      <c r="HU113" s="11"/>
      <c r="HV113" s="11"/>
      <c r="HW113" s="11"/>
      <c r="HX113" s="11"/>
      <c r="HY113" s="11"/>
      <c r="HZ113" s="11"/>
      <c r="IA113" s="11"/>
      <c r="IB113" s="11"/>
      <c r="IC113" s="12"/>
      <c r="ID113" s="12"/>
    </row>
    <row r="114" spans="1:238" s="3" customFormat="1" ht="24.75" customHeight="1">
      <c r="A114" s="19">
        <v>111</v>
      </c>
      <c r="B114" s="20" t="s">
        <v>573</v>
      </c>
      <c r="C114" s="21" t="s">
        <v>582</v>
      </c>
      <c r="D114" s="22">
        <f t="shared" si="1"/>
        <v>30000</v>
      </c>
      <c r="E114" s="22">
        <v>24000</v>
      </c>
      <c r="F114" s="22">
        <v>6000</v>
      </c>
      <c r="G114" s="20" t="s">
        <v>737</v>
      </c>
      <c r="H114" s="20" t="s">
        <v>584</v>
      </c>
      <c r="I114" s="20">
        <v>13856767268</v>
      </c>
      <c r="J114" s="21" t="s">
        <v>585</v>
      </c>
      <c r="HG114" s="10"/>
      <c r="HH114" s="10"/>
      <c r="HI114" s="10"/>
      <c r="HJ114" s="10"/>
      <c r="HK114" s="10"/>
      <c r="HL114" s="10"/>
      <c r="HM114" s="10"/>
      <c r="HN114" s="11"/>
      <c r="HO114" s="11"/>
      <c r="HP114" s="11"/>
      <c r="HQ114" s="11"/>
      <c r="HR114" s="11"/>
      <c r="HS114" s="11"/>
      <c r="HT114" s="11"/>
      <c r="HU114" s="11"/>
      <c r="HV114" s="11"/>
      <c r="HW114" s="11"/>
      <c r="HX114" s="11"/>
      <c r="HY114" s="11"/>
      <c r="HZ114" s="11"/>
      <c r="IA114" s="11"/>
      <c r="IB114" s="11"/>
      <c r="IC114" s="12"/>
      <c r="ID114" s="12"/>
    </row>
    <row r="115" spans="1:238" s="3" customFormat="1" ht="24.75" customHeight="1">
      <c r="A115" s="19">
        <v>112</v>
      </c>
      <c r="B115" s="20" t="s">
        <v>573</v>
      </c>
      <c r="C115" s="21" t="s">
        <v>382</v>
      </c>
      <c r="D115" s="22">
        <f t="shared" si="1"/>
        <v>56000</v>
      </c>
      <c r="E115" s="22">
        <v>44800</v>
      </c>
      <c r="F115" s="22">
        <v>11200</v>
      </c>
      <c r="G115" s="20" t="s">
        <v>738</v>
      </c>
      <c r="H115" s="20" t="s">
        <v>587</v>
      </c>
      <c r="I115" s="20">
        <v>13966533660</v>
      </c>
      <c r="J115" s="21" t="s">
        <v>588</v>
      </c>
      <c r="HG115" s="10"/>
      <c r="HH115" s="10"/>
      <c r="HI115" s="10"/>
      <c r="HJ115" s="10"/>
      <c r="HK115" s="10"/>
      <c r="HL115" s="10"/>
      <c r="HM115" s="10"/>
      <c r="HN115" s="11"/>
      <c r="HO115" s="11"/>
      <c r="HP115" s="11"/>
      <c r="HQ115" s="11"/>
      <c r="HR115" s="11"/>
      <c r="HS115" s="11"/>
      <c r="HT115" s="11"/>
      <c r="HU115" s="11"/>
      <c r="HV115" s="11"/>
      <c r="HW115" s="11"/>
      <c r="HX115" s="11"/>
      <c r="HY115" s="11"/>
      <c r="HZ115" s="11"/>
      <c r="IA115" s="11"/>
      <c r="IB115" s="11"/>
      <c r="IC115" s="12"/>
      <c r="ID115" s="12"/>
    </row>
    <row r="116" spans="1:238" s="3" customFormat="1" ht="24.75" customHeight="1">
      <c r="A116" s="19">
        <v>113</v>
      </c>
      <c r="B116" s="20" t="s">
        <v>573</v>
      </c>
      <c r="C116" s="21" t="s">
        <v>739</v>
      </c>
      <c r="D116" s="22">
        <f t="shared" si="1"/>
        <v>30000</v>
      </c>
      <c r="E116" s="22">
        <v>24000</v>
      </c>
      <c r="F116" s="22">
        <v>6000</v>
      </c>
      <c r="G116" s="20" t="s">
        <v>590</v>
      </c>
      <c r="H116" s="20" t="s">
        <v>591</v>
      </c>
      <c r="I116" s="20">
        <v>13856816633</v>
      </c>
      <c r="J116" s="21" t="s">
        <v>592</v>
      </c>
      <c r="HG116" s="10"/>
      <c r="HH116" s="10"/>
      <c r="HI116" s="10"/>
      <c r="HJ116" s="10"/>
      <c r="HK116" s="10"/>
      <c r="HL116" s="10"/>
      <c r="HM116" s="10"/>
      <c r="HN116" s="11"/>
      <c r="HO116" s="11"/>
      <c r="HP116" s="11"/>
      <c r="HQ116" s="11"/>
      <c r="HR116" s="11"/>
      <c r="HS116" s="11"/>
      <c r="HT116" s="11"/>
      <c r="HU116" s="11"/>
      <c r="HV116" s="11"/>
      <c r="HW116" s="11"/>
      <c r="HX116" s="11"/>
      <c r="HY116" s="11"/>
      <c r="HZ116" s="11"/>
      <c r="IA116" s="11"/>
      <c r="IB116" s="11"/>
      <c r="IC116" s="12"/>
      <c r="ID116" s="12"/>
    </row>
    <row r="117" spans="1:249" s="3" customFormat="1" ht="18" customHeight="1">
      <c r="A117" s="26" t="s">
        <v>740</v>
      </c>
      <c r="B117" s="27"/>
      <c r="C117" s="28"/>
      <c r="D117" s="29">
        <f aca="true" t="shared" si="2" ref="D117:F117">SUM(D4:D116)</f>
        <v>3100000</v>
      </c>
      <c r="E117" s="29">
        <f t="shared" si="2"/>
        <v>2756200</v>
      </c>
      <c r="F117" s="29">
        <f t="shared" si="2"/>
        <v>343800</v>
      </c>
      <c r="G117" s="30" t="s">
        <v>598</v>
      </c>
      <c r="H117" s="30"/>
      <c r="I117" s="30"/>
      <c r="J117" s="30"/>
      <c r="K117" s="36"/>
      <c r="HQ117" s="10"/>
      <c r="HR117" s="10"/>
      <c r="HS117" s="10"/>
      <c r="HT117" s="10"/>
      <c r="HU117" s="10"/>
      <c r="HV117" s="10"/>
      <c r="HW117" s="10"/>
      <c r="HX117" s="11"/>
      <c r="HY117" s="11"/>
      <c r="HZ117" s="11"/>
      <c r="IA117" s="11"/>
      <c r="IB117" s="11"/>
      <c r="IC117" s="11"/>
      <c r="ID117" s="11"/>
      <c r="IE117" s="11"/>
      <c r="IF117" s="11"/>
      <c r="IG117" s="11"/>
      <c r="IH117" s="11"/>
      <c r="II117" s="11"/>
      <c r="IJ117" s="11"/>
      <c r="IK117" s="11"/>
      <c r="IL117" s="11"/>
      <c r="IM117" s="12"/>
      <c r="IN117" s="12"/>
      <c r="IO117" s="12"/>
    </row>
    <row r="118" spans="1:249" s="3" customFormat="1" ht="14.25">
      <c r="A118" s="31"/>
      <c r="B118" s="32"/>
      <c r="C118" s="33"/>
      <c r="D118" s="34"/>
      <c r="E118" s="34"/>
      <c r="F118" s="34"/>
      <c r="G118" s="32"/>
      <c r="H118" s="32"/>
      <c r="I118" s="37"/>
      <c r="J118" s="38"/>
      <c r="HQ118" s="10"/>
      <c r="HR118" s="10"/>
      <c r="HS118" s="10"/>
      <c r="HT118" s="10"/>
      <c r="HU118" s="10"/>
      <c r="HV118" s="10"/>
      <c r="HW118" s="10"/>
      <c r="HX118" s="11"/>
      <c r="HY118" s="11"/>
      <c r="HZ118" s="11"/>
      <c r="IA118" s="11"/>
      <c r="IB118" s="11"/>
      <c r="IC118" s="11"/>
      <c r="ID118" s="11"/>
      <c r="IE118" s="11"/>
      <c r="IF118" s="11"/>
      <c r="IG118" s="11"/>
      <c r="IH118" s="11"/>
      <c r="II118" s="11"/>
      <c r="IJ118" s="11"/>
      <c r="IK118" s="11"/>
      <c r="IL118" s="11"/>
      <c r="IM118" s="12"/>
      <c r="IN118" s="12"/>
      <c r="IO118" s="12"/>
    </row>
    <row r="119" spans="1:249" s="3" customFormat="1" ht="14.25">
      <c r="A119" s="31"/>
      <c r="B119" s="32"/>
      <c r="C119" s="33"/>
      <c r="D119" s="34"/>
      <c r="E119" s="34"/>
      <c r="F119" s="34"/>
      <c r="G119" s="32"/>
      <c r="H119" s="32"/>
      <c r="I119" s="37"/>
      <c r="J119" s="38"/>
      <c r="HQ119" s="10"/>
      <c r="HR119" s="10"/>
      <c r="HS119" s="10"/>
      <c r="HT119" s="10"/>
      <c r="HU119" s="10"/>
      <c r="HV119" s="10"/>
      <c r="HW119" s="10"/>
      <c r="HX119" s="11"/>
      <c r="HY119" s="11"/>
      <c r="HZ119" s="11"/>
      <c r="IA119" s="11"/>
      <c r="IB119" s="11"/>
      <c r="IC119" s="11"/>
      <c r="ID119" s="11"/>
      <c r="IE119" s="11"/>
      <c r="IF119" s="11"/>
      <c r="IG119" s="11"/>
      <c r="IH119" s="11"/>
      <c r="II119" s="11"/>
      <c r="IJ119" s="11"/>
      <c r="IK119" s="11"/>
      <c r="IL119" s="11"/>
      <c r="IM119" s="12"/>
      <c r="IN119" s="12"/>
      <c r="IO119" s="12"/>
    </row>
    <row r="120" spans="1:249" s="3" customFormat="1" ht="14.25">
      <c r="A120" s="31"/>
      <c r="B120" s="32"/>
      <c r="C120" s="33"/>
      <c r="D120" s="34"/>
      <c r="E120" s="34"/>
      <c r="F120" s="34"/>
      <c r="G120" s="32"/>
      <c r="H120" s="32"/>
      <c r="I120" s="37"/>
      <c r="J120" s="38"/>
      <c r="HQ120" s="10"/>
      <c r="HR120" s="10"/>
      <c r="HS120" s="10"/>
      <c r="HT120" s="10"/>
      <c r="HU120" s="10"/>
      <c r="HV120" s="10"/>
      <c r="HW120" s="10"/>
      <c r="HX120" s="11"/>
      <c r="HY120" s="11"/>
      <c r="HZ120" s="11"/>
      <c r="IA120" s="11"/>
      <c r="IB120" s="11"/>
      <c r="IC120" s="11"/>
      <c r="ID120" s="11"/>
      <c r="IE120" s="11"/>
      <c r="IF120" s="11"/>
      <c r="IG120" s="11"/>
      <c r="IH120" s="11"/>
      <c r="II120" s="11"/>
      <c r="IJ120" s="11"/>
      <c r="IK120" s="11"/>
      <c r="IL120" s="11"/>
      <c r="IM120" s="12"/>
      <c r="IN120" s="12"/>
      <c r="IO120" s="12"/>
    </row>
    <row r="121" spans="1:249" s="3" customFormat="1" ht="14.25">
      <c r="A121" s="31"/>
      <c r="B121" s="32"/>
      <c r="C121" s="33"/>
      <c r="D121" s="34"/>
      <c r="E121" s="34"/>
      <c r="F121" s="34"/>
      <c r="G121" s="32"/>
      <c r="H121" s="32"/>
      <c r="I121" s="37"/>
      <c r="J121" s="38"/>
      <c r="HQ121" s="10"/>
      <c r="HR121" s="10"/>
      <c r="HS121" s="10"/>
      <c r="HT121" s="10"/>
      <c r="HU121" s="10"/>
      <c r="HV121" s="10"/>
      <c r="HW121" s="10"/>
      <c r="HX121" s="11"/>
      <c r="HY121" s="11"/>
      <c r="HZ121" s="11"/>
      <c r="IA121" s="11"/>
      <c r="IB121" s="11"/>
      <c r="IC121" s="11"/>
      <c r="ID121" s="11"/>
      <c r="IE121" s="11"/>
      <c r="IF121" s="11"/>
      <c r="IG121" s="11"/>
      <c r="IH121" s="11"/>
      <c r="II121" s="11"/>
      <c r="IJ121" s="11"/>
      <c r="IK121" s="11"/>
      <c r="IL121" s="11"/>
      <c r="IM121" s="12"/>
      <c r="IN121" s="12"/>
      <c r="IO121" s="12"/>
    </row>
    <row r="122" spans="1:249" s="3" customFormat="1" ht="14.25">
      <c r="A122" s="31"/>
      <c r="B122" s="32"/>
      <c r="C122" s="33"/>
      <c r="D122" s="34"/>
      <c r="E122" s="34"/>
      <c r="F122" s="34"/>
      <c r="G122" s="32"/>
      <c r="H122" s="32"/>
      <c r="I122" s="37"/>
      <c r="J122" s="38"/>
      <c r="HQ122" s="10"/>
      <c r="HR122" s="10"/>
      <c r="HS122" s="10"/>
      <c r="HT122" s="10"/>
      <c r="HU122" s="10"/>
      <c r="HV122" s="10"/>
      <c r="HW122" s="10"/>
      <c r="HX122" s="11"/>
      <c r="HY122" s="11"/>
      <c r="HZ122" s="11"/>
      <c r="IA122" s="11"/>
      <c r="IB122" s="11"/>
      <c r="IC122" s="11"/>
      <c r="ID122" s="11"/>
      <c r="IE122" s="11"/>
      <c r="IF122" s="11"/>
      <c r="IG122" s="11"/>
      <c r="IH122" s="11"/>
      <c r="II122" s="11"/>
      <c r="IJ122" s="11"/>
      <c r="IK122" s="11"/>
      <c r="IL122" s="11"/>
      <c r="IM122" s="12"/>
      <c r="IN122" s="12"/>
      <c r="IO122" s="12"/>
    </row>
    <row r="123" spans="1:249" s="3" customFormat="1" ht="14.25">
      <c r="A123" s="31"/>
      <c r="B123" s="32"/>
      <c r="C123" s="33"/>
      <c r="D123" s="34"/>
      <c r="E123" s="34"/>
      <c r="F123" s="34"/>
      <c r="G123" s="32"/>
      <c r="H123" s="32"/>
      <c r="I123" s="37"/>
      <c r="J123" s="38"/>
      <c r="HQ123" s="10"/>
      <c r="HR123" s="10"/>
      <c r="HS123" s="10"/>
      <c r="HT123" s="10"/>
      <c r="HU123" s="10"/>
      <c r="HV123" s="10"/>
      <c r="HW123" s="10"/>
      <c r="HX123" s="11"/>
      <c r="HY123" s="11"/>
      <c r="HZ123" s="11"/>
      <c r="IA123" s="11"/>
      <c r="IB123" s="11"/>
      <c r="IC123" s="11"/>
      <c r="ID123" s="11"/>
      <c r="IE123" s="11"/>
      <c r="IF123" s="11"/>
      <c r="IG123" s="11"/>
      <c r="IH123" s="11"/>
      <c r="II123" s="11"/>
      <c r="IJ123" s="11"/>
      <c r="IK123" s="11"/>
      <c r="IL123" s="11"/>
      <c r="IM123" s="12"/>
      <c r="IN123" s="12"/>
      <c r="IO123" s="12"/>
    </row>
    <row r="124" spans="1:249" s="3" customFormat="1" ht="14.25">
      <c r="A124" s="31"/>
      <c r="B124" s="32"/>
      <c r="C124" s="33"/>
      <c r="D124" s="34"/>
      <c r="E124" s="34"/>
      <c r="F124" s="34"/>
      <c r="G124" s="32"/>
      <c r="H124" s="32"/>
      <c r="I124" s="37"/>
      <c r="J124" s="38"/>
      <c r="HQ124" s="10"/>
      <c r="HR124" s="10"/>
      <c r="HS124" s="10"/>
      <c r="HT124" s="10"/>
      <c r="HU124" s="10"/>
      <c r="HV124" s="10"/>
      <c r="HW124" s="10"/>
      <c r="HX124" s="11"/>
      <c r="HY124" s="11"/>
      <c r="HZ124" s="11"/>
      <c r="IA124" s="11"/>
      <c r="IB124" s="11"/>
      <c r="IC124" s="11"/>
      <c r="ID124" s="11"/>
      <c r="IE124" s="11"/>
      <c r="IF124" s="11"/>
      <c r="IG124" s="11"/>
      <c r="IH124" s="11"/>
      <c r="II124" s="11"/>
      <c r="IJ124" s="11"/>
      <c r="IK124" s="11"/>
      <c r="IL124" s="11"/>
      <c r="IM124" s="12"/>
      <c r="IN124" s="12"/>
      <c r="IO124" s="12"/>
    </row>
    <row r="125" spans="1:249" s="3" customFormat="1" ht="14.25">
      <c r="A125" s="31"/>
      <c r="B125" s="32"/>
      <c r="C125" s="33"/>
      <c r="D125" s="34"/>
      <c r="E125" s="34"/>
      <c r="F125" s="34"/>
      <c r="G125" s="32"/>
      <c r="H125" s="32"/>
      <c r="I125" s="37"/>
      <c r="J125" s="38"/>
      <c r="HQ125" s="10"/>
      <c r="HR125" s="10"/>
      <c r="HS125" s="10"/>
      <c r="HT125" s="10"/>
      <c r="HU125" s="10"/>
      <c r="HV125" s="10"/>
      <c r="HW125" s="10"/>
      <c r="HX125" s="11"/>
      <c r="HY125" s="11"/>
      <c r="HZ125" s="11"/>
      <c r="IA125" s="11"/>
      <c r="IB125" s="11"/>
      <c r="IC125" s="11"/>
      <c r="ID125" s="11"/>
      <c r="IE125" s="11"/>
      <c r="IF125" s="11"/>
      <c r="IG125" s="11"/>
      <c r="IH125" s="11"/>
      <c r="II125" s="11"/>
      <c r="IJ125" s="11"/>
      <c r="IK125" s="11"/>
      <c r="IL125" s="11"/>
      <c r="IM125" s="12"/>
      <c r="IN125" s="12"/>
      <c r="IO125" s="12"/>
    </row>
    <row r="126" spans="1:249" s="3" customFormat="1" ht="14.25">
      <c r="A126" s="31"/>
      <c r="B126" s="32"/>
      <c r="C126" s="33"/>
      <c r="D126" s="34"/>
      <c r="E126" s="34"/>
      <c r="F126" s="34"/>
      <c r="G126" s="32"/>
      <c r="H126" s="32"/>
      <c r="I126" s="37"/>
      <c r="J126" s="38"/>
      <c r="HQ126" s="10"/>
      <c r="HR126" s="10"/>
      <c r="HS126" s="10"/>
      <c r="HT126" s="10"/>
      <c r="HU126" s="10"/>
      <c r="HV126" s="10"/>
      <c r="HW126" s="10"/>
      <c r="HX126" s="11"/>
      <c r="HY126" s="11"/>
      <c r="HZ126" s="11"/>
      <c r="IA126" s="11"/>
      <c r="IB126" s="11"/>
      <c r="IC126" s="11"/>
      <c r="ID126" s="11"/>
      <c r="IE126" s="11"/>
      <c r="IF126" s="11"/>
      <c r="IG126" s="11"/>
      <c r="IH126" s="11"/>
      <c r="II126" s="11"/>
      <c r="IJ126" s="11"/>
      <c r="IK126" s="11"/>
      <c r="IL126" s="11"/>
      <c r="IM126" s="12"/>
      <c r="IN126" s="12"/>
      <c r="IO126" s="12"/>
    </row>
    <row r="127" spans="1:249" s="3" customFormat="1" ht="14.25">
      <c r="A127" s="31"/>
      <c r="B127" s="32"/>
      <c r="C127" s="33"/>
      <c r="D127" s="34"/>
      <c r="E127" s="34"/>
      <c r="F127" s="34"/>
      <c r="G127" s="32"/>
      <c r="H127" s="32"/>
      <c r="I127" s="37"/>
      <c r="J127" s="38"/>
      <c r="HQ127" s="10"/>
      <c r="HR127" s="10"/>
      <c r="HS127" s="10"/>
      <c r="HT127" s="10"/>
      <c r="HU127" s="10"/>
      <c r="HV127" s="10"/>
      <c r="HW127" s="10"/>
      <c r="HX127" s="11"/>
      <c r="HY127" s="11"/>
      <c r="HZ127" s="11"/>
      <c r="IA127" s="11"/>
      <c r="IB127" s="11"/>
      <c r="IC127" s="11"/>
      <c r="ID127" s="11"/>
      <c r="IE127" s="11"/>
      <c r="IF127" s="11"/>
      <c r="IG127" s="11"/>
      <c r="IH127" s="11"/>
      <c r="II127" s="11"/>
      <c r="IJ127" s="11"/>
      <c r="IK127" s="11"/>
      <c r="IL127" s="11"/>
      <c r="IM127" s="12"/>
      <c r="IN127" s="12"/>
      <c r="IO127" s="12"/>
    </row>
    <row r="128" spans="1:249" s="3" customFormat="1" ht="14.25">
      <c r="A128" s="31"/>
      <c r="B128" s="32"/>
      <c r="C128" s="33"/>
      <c r="D128" s="34"/>
      <c r="E128" s="34"/>
      <c r="F128" s="34"/>
      <c r="G128" s="32"/>
      <c r="H128" s="32"/>
      <c r="I128" s="37"/>
      <c r="J128" s="38"/>
      <c r="HQ128" s="10"/>
      <c r="HR128" s="10"/>
      <c r="HS128" s="10"/>
      <c r="HT128" s="10"/>
      <c r="HU128" s="10"/>
      <c r="HV128" s="10"/>
      <c r="HW128" s="10"/>
      <c r="HX128" s="11"/>
      <c r="HY128" s="11"/>
      <c r="HZ128" s="11"/>
      <c r="IA128" s="11"/>
      <c r="IB128" s="11"/>
      <c r="IC128" s="11"/>
      <c r="ID128" s="11"/>
      <c r="IE128" s="11"/>
      <c r="IF128" s="11"/>
      <c r="IG128" s="11"/>
      <c r="IH128" s="11"/>
      <c r="II128" s="11"/>
      <c r="IJ128" s="11"/>
      <c r="IK128" s="11"/>
      <c r="IL128" s="11"/>
      <c r="IM128" s="12"/>
      <c r="IN128" s="12"/>
      <c r="IO128" s="12"/>
    </row>
    <row r="129" spans="1:249" s="3" customFormat="1" ht="14.25">
      <c r="A129" s="31"/>
      <c r="B129" s="32"/>
      <c r="C129" s="33"/>
      <c r="D129" s="34"/>
      <c r="E129" s="34"/>
      <c r="F129" s="34"/>
      <c r="G129" s="32"/>
      <c r="H129" s="32"/>
      <c r="I129" s="37"/>
      <c r="J129" s="38"/>
      <c r="HQ129" s="10"/>
      <c r="HR129" s="10"/>
      <c r="HS129" s="10"/>
      <c r="HT129" s="10"/>
      <c r="HU129" s="10"/>
      <c r="HV129" s="10"/>
      <c r="HW129" s="10"/>
      <c r="HX129" s="11"/>
      <c r="HY129" s="11"/>
      <c r="HZ129" s="11"/>
      <c r="IA129" s="11"/>
      <c r="IB129" s="11"/>
      <c r="IC129" s="11"/>
      <c r="ID129" s="11"/>
      <c r="IE129" s="11"/>
      <c r="IF129" s="11"/>
      <c r="IG129" s="11"/>
      <c r="IH129" s="11"/>
      <c r="II129" s="11"/>
      <c r="IJ129" s="11"/>
      <c r="IK129" s="11"/>
      <c r="IL129" s="11"/>
      <c r="IM129" s="12"/>
      <c r="IN129" s="12"/>
      <c r="IO129" s="12"/>
    </row>
    <row r="130" spans="1:249" s="3" customFormat="1" ht="14.25">
      <c r="A130" s="31"/>
      <c r="B130" s="32"/>
      <c r="C130" s="33"/>
      <c r="D130" s="34"/>
      <c r="E130" s="34"/>
      <c r="F130" s="34"/>
      <c r="G130" s="32"/>
      <c r="H130" s="32"/>
      <c r="I130" s="37"/>
      <c r="J130" s="38"/>
      <c r="HQ130" s="10"/>
      <c r="HR130" s="10"/>
      <c r="HS130" s="10"/>
      <c r="HT130" s="10"/>
      <c r="HU130" s="10"/>
      <c r="HV130" s="10"/>
      <c r="HW130" s="10"/>
      <c r="HX130" s="11"/>
      <c r="HY130" s="11"/>
      <c r="HZ130" s="11"/>
      <c r="IA130" s="11"/>
      <c r="IB130" s="11"/>
      <c r="IC130" s="11"/>
      <c r="ID130" s="11"/>
      <c r="IE130" s="11"/>
      <c r="IF130" s="11"/>
      <c r="IG130" s="11"/>
      <c r="IH130" s="11"/>
      <c r="II130" s="11"/>
      <c r="IJ130" s="11"/>
      <c r="IK130" s="11"/>
      <c r="IL130" s="11"/>
      <c r="IM130" s="12"/>
      <c r="IN130" s="12"/>
      <c r="IO130" s="12"/>
    </row>
    <row r="131" spans="1:249" s="3" customFormat="1" ht="14.25">
      <c r="A131" s="31"/>
      <c r="B131" s="32"/>
      <c r="C131" s="33"/>
      <c r="D131" s="34"/>
      <c r="E131" s="34"/>
      <c r="F131" s="34"/>
      <c r="G131" s="32"/>
      <c r="H131" s="32"/>
      <c r="I131" s="37"/>
      <c r="J131" s="38"/>
      <c r="HQ131" s="10"/>
      <c r="HR131" s="10"/>
      <c r="HS131" s="10"/>
      <c r="HT131" s="10"/>
      <c r="HU131" s="10"/>
      <c r="HV131" s="10"/>
      <c r="HW131" s="10"/>
      <c r="HX131" s="11"/>
      <c r="HY131" s="11"/>
      <c r="HZ131" s="11"/>
      <c r="IA131" s="11"/>
      <c r="IB131" s="11"/>
      <c r="IC131" s="11"/>
      <c r="ID131" s="11"/>
      <c r="IE131" s="11"/>
      <c r="IF131" s="11"/>
      <c r="IG131" s="11"/>
      <c r="IH131" s="11"/>
      <c r="II131" s="11"/>
      <c r="IJ131" s="11"/>
      <c r="IK131" s="11"/>
      <c r="IL131" s="11"/>
      <c r="IM131" s="12"/>
      <c r="IN131" s="12"/>
      <c r="IO131" s="12"/>
    </row>
    <row r="132" spans="1:249" s="3" customFormat="1" ht="14.25">
      <c r="A132" s="31"/>
      <c r="B132" s="32"/>
      <c r="C132" s="33"/>
      <c r="D132" s="34"/>
      <c r="E132" s="34"/>
      <c r="F132" s="34"/>
      <c r="G132" s="32"/>
      <c r="H132" s="32"/>
      <c r="I132" s="37"/>
      <c r="J132" s="38"/>
      <c r="HQ132" s="10"/>
      <c r="HR132" s="10"/>
      <c r="HS132" s="10"/>
      <c r="HT132" s="10"/>
      <c r="HU132" s="10"/>
      <c r="HV132" s="10"/>
      <c r="HW132" s="10"/>
      <c r="HX132" s="11"/>
      <c r="HY132" s="11"/>
      <c r="HZ132" s="11"/>
      <c r="IA132" s="11"/>
      <c r="IB132" s="11"/>
      <c r="IC132" s="11"/>
      <c r="ID132" s="11"/>
      <c r="IE132" s="11"/>
      <c r="IF132" s="11"/>
      <c r="IG132" s="11"/>
      <c r="IH132" s="11"/>
      <c r="II132" s="11"/>
      <c r="IJ132" s="11"/>
      <c r="IK132" s="11"/>
      <c r="IL132" s="11"/>
      <c r="IM132" s="12"/>
      <c r="IN132" s="12"/>
      <c r="IO132" s="12"/>
    </row>
    <row r="133" spans="1:249" s="3" customFormat="1" ht="14.25">
      <c r="A133" s="31"/>
      <c r="B133" s="32"/>
      <c r="C133" s="33"/>
      <c r="D133" s="34"/>
      <c r="E133" s="34"/>
      <c r="F133" s="34"/>
      <c r="G133" s="32"/>
      <c r="H133" s="32"/>
      <c r="I133" s="37"/>
      <c r="J133" s="38"/>
      <c r="HQ133" s="10"/>
      <c r="HR133" s="10"/>
      <c r="HS133" s="10"/>
      <c r="HT133" s="10"/>
      <c r="HU133" s="10"/>
      <c r="HV133" s="10"/>
      <c r="HW133" s="10"/>
      <c r="HX133" s="11"/>
      <c r="HY133" s="11"/>
      <c r="HZ133" s="11"/>
      <c r="IA133" s="11"/>
      <c r="IB133" s="11"/>
      <c r="IC133" s="11"/>
      <c r="ID133" s="11"/>
      <c r="IE133" s="11"/>
      <c r="IF133" s="11"/>
      <c r="IG133" s="11"/>
      <c r="IH133" s="11"/>
      <c r="II133" s="11"/>
      <c r="IJ133" s="11"/>
      <c r="IK133" s="11"/>
      <c r="IL133" s="11"/>
      <c r="IM133" s="12"/>
      <c r="IN133" s="12"/>
      <c r="IO133" s="12"/>
    </row>
    <row r="134" spans="1:249" s="3" customFormat="1" ht="14.25">
      <c r="A134" s="31"/>
      <c r="B134" s="32"/>
      <c r="C134" s="33"/>
      <c r="D134" s="34"/>
      <c r="E134" s="34"/>
      <c r="F134" s="34"/>
      <c r="G134" s="32"/>
      <c r="H134" s="32"/>
      <c r="I134" s="37"/>
      <c r="J134" s="38"/>
      <c r="HQ134" s="10"/>
      <c r="HR134" s="10"/>
      <c r="HS134" s="10"/>
      <c r="HT134" s="10"/>
      <c r="HU134" s="10"/>
      <c r="HV134" s="10"/>
      <c r="HW134" s="10"/>
      <c r="HX134" s="11"/>
      <c r="HY134" s="11"/>
      <c r="HZ134" s="11"/>
      <c r="IA134" s="11"/>
      <c r="IB134" s="11"/>
      <c r="IC134" s="11"/>
      <c r="ID134" s="11"/>
      <c r="IE134" s="11"/>
      <c r="IF134" s="11"/>
      <c r="IG134" s="11"/>
      <c r="IH134" s="11"/>
      <c r="II134" s="11"/>
      <c r="IJ134" s="11"/>
      <c r="IK134" s="11"/>
      <c r="IL134" s="11"/>
      <c r="IM134" s="12"/>
      <c r="IN134" s="12"/>
      <c r="IO134" s="12"/>
    </row>
    <row r="135" spans="1:249" s="3" customFormat="1" ht="14.25">
      <c r="A135" s="31"/>
      <c r="B135" s="32"/>
      <c r="C135" s="33"/>
      <c r="D135" s="34"/>
      <c r="E135" s="34"/>
      <c r="F135" s="34"/>
      <c r="G135" s="32"/>
      <c r="H135" s="32"/>
      <c r="I135" s="37"/>
      <c r="J135" s="38"/>
      <c r="HQ135" s="10"/>
      <c r="HR135" s="10"/>
      <c r="HS135" s="10"/>
      <c r="HT135" s="10"/>
      <c r="HU135" s="10"/>
      <c r="HV135" s="10"/>
      <c r="HW135" s="10"/>
      <c r="HX135" s="11"/>
      <c r="HY135" s="11"/>
      <c r="HZ135" s="11"/>
      <c r="IA135" s="11"/>
      <c r="IB135" s="11"/>
      <c r="IC135" s="11"/>
      <c r="ID135" s="11"/>
      <c r="IE135" s="11"/>
      <c r="IF135" s="11"/>
      <c r="IG135" s="11"/>
      <c r="IH135" s="11"/>
      <c r="II135" s="11"/>
      <c r="IJ135" s="11"/>
      <c r="IK135" s="11"/>
      <c r="IL135" s="11"/>
      <c r="IM135" s="12"/>
      <c r="IN135" s="12"/>
      <c r="IO135" s="12"/>
    </row>
    <row r="136" spans="1:249" s="3" customFormat="1" ht="14.25">
      <c r="A136" s="31"/>
      <c r="B136" s="32"/>
      <c r="C136" s="33"/>
      <c r="D136" s="34"/>
      <c r="E136" s="34"/>
      <c r="F136" s="34"/>
      <c r="G136" s="32"/>
      <c r="H136" s="32"/>
      <c r="I136" s="37"/>
      <c r="J136" s="38"/>
      <c r="HQ136" s="10"/>
      <c r="HR136" s="10"/>
      <c r="HS136" s="10"/>
      <c r="HT136" s="10"/>
      <c r="HU136" s="10"/>
      <c r="HV136" s="10"/>
      <c r="HW136" s="10"/>
      <c r="HX136" s="11"/>
      <c r="HY136" s="11"/>
      <c r="HZ136" s="11"/>
      <c r="IA136" s="11"/>
      <c r="IB136" s="11"/>
      <c r="IC136" s="11"/>
      <c r="ID136" s="11"/>
      <c r="IE136" s="11"/>
      <c r="IF136" s="11"/>
      <c r="IG136" s="11"/>
      <c r="IH136" s="11"/>
      <c r="II136" s="11"/>
      <c r="IJ136" s="11"/>
      <c r="IK136" s="11"/>
      <c r="IL136" s="11"/>
      <c r="IM136" s="12"/>
      <c r="IN136" s="12"/>
      <c r="IO136" s="12"/>
    </row>
    <row r="137" spans="1:249" s="3" customFormat="1" ht="14.25">
      <c r="A137" s="31"/>
      <c r="B137" s="32"/>
      <c r="C137" s="33"/>
      <c r="D137" s="34"/>
      <c r="E137" s="34"/>
      <c r="F137" s="34"/>
      <c r="G137" s="32"/>
      <c r="H137" s="32"/>
      <c r="I137" s="37"/>
      <c r="J137" s="38"/>
      <c r="HQ137" s="10"/>
      <c r="HR137" s="10"/>
      <c r="HS137" s="10"/>
      <c r="HT137" s="10"/>
      <c r="HU137" s="10"/>
      <c r="HV137" s="10"/>
      <c r="HW137" s="10"/>
      <c r="HX137" s="11"/>
      <c r="HY137" s="11"/>
      <c r="HZ137" s="11"/>
      <c r="IA137" s="11"/>
      <c r="IB137" s="11"/>
      <c r="IC137" s="11"/>
      <c r="ID137" s="11"/>
      <c r="IE137" s="11"/>
      <c r="IF137" s="11"/>
      <c r="IG137" s="11"/>
      <c r="IH137" s="11"/>
      <c r="II137" s="11"/>
      <c r="IJ137" s="11"/>
      <c r="IK137" s="11"/>
      <c r="IL137" s="11"/>
      <c r="IM137" s="12"/>
      <c r="IN137" s="12"/>
      <c r="IO137" s="12"/>
    </row>
    <row r="138" spans="1:249" s="3" customFormat="1" ht="14.25">
      <c r="A138" s="31"/>
      <c r="B138" s="32"/>
      <c r="C138" s="33"/>
      <c r="D138" s="34"/>
      <c r="E138" s="34"/>
      <c r="F138" s="34"/>
      <c r="G138" s="32"/>
      <c r="H138" s="32"/>
      <c r="I138" s="37"/>
      <c r="J138" s="38"/>
      <c r="HQ138" s="10"/>
      <c r="HR138" s="10"/>
      <c r="HS138" s="10"/>
      <c r="HT138" s="10"/>
      <c r="HU138" s="10"/>
      <c r="HV138" s="10"/>
      <c r="HW138" s="10"/>
      <c r="HX138" s="11"/>
      <c r="HY138" s="11"/>
      <c r="HZ138" s="11"/>
      <c r="IA138" s="11"/>
      <c r="IB138" s="11"/>
      <c r="IC138" s="11"/>
      <c r="ID138" s="11"/>
      <c r="IE138" s="11"/>
      <c r="IF138" s="11"/>
      <c r="IG138" s="11"/>
      <c r="IH138" s="11"/>
      <c r="II138" s="11"/>
      <c r="IJ138" s="11"/>
      <c r="IK138" s="11"/>
      <c r="IL138" s="11"/>
      <c r="IM138" s="12"/>
      <c r="IN138" s="12"/>
      <c r="IO138" s="12"/>
    </row>
    <row r="139" spans="1:249" s="3" customFormat="1" ht="14.25">
      <c r="A139" s="31"/>
      <c r="B139" s="32"/>
      <c r="C139" s="33"/>
      <c r="D139" s="34"/>
      <c r="E139" s="34"/>
      <c r="F139" s="34"/>
      <c r="G139" s="32"/>
      <c r="H139" s="32"/>
      <c r="I139" s="37"/>
      <c r="J139" s="38"/>
      <c r="HQ139" s="10"/>
      <c r="HR139" s="10"/>
      <c r="HS139" s="10"/>
      <c r="HT139" s="10"/>
      <c r="HU139" s="10"/>
      <c r="HV139" s="10"/>
      <c r="HW139" s="10"/>
      <c r="HX139" s="11"/>
      <c r="HY139" s="11"/>
      <c r="HZ139" s="11"/>
      <c r="IA139" s="11"/>
      <c r="IB139" s="11"/>
      <c r="IC139" s="11"/>
      <c r="ID139" s="11"/>
      <c r="IE139" s="11"/>
      <c r="IF139" s="11"/>
      <c r="IG139" s="11"/>
      <c r="IH139" s="11"/>
      <c r="II139" s="11"/>
      <c r="IJ139" s="11"/>
      <c r="IK139" s="11"/>
      <c r="IL139" s="11"/>
      <c r="IM139" s="12"/>
      <c r="IN139" s="12"/>
      <c r="IO139" s="12"/>
    </row>
    <row r="140" spans="1:249" s="3" customFormat="1" ht="14.25">
      <c r="A140" s="31"/>
      <c r="B140" s="32"/>
      <c r="C140" s="33"/>
      <c r="D140" s="34"/>
      <c r="E140" s="34"/>
      <c r="F140" s="34"/>
      <c r="G140" s="32"/>
      <c r="H140" s="32"/>
      <c r="I140" s="37"/>
      <c r="J140" s="38"/>
      <c r="HQ140" s="10"/>
      <c r="HR140" s="10"/>
      <c r="HS140" s="10"/>
      <c r="HT140" s="10"/>
      <c r="HU140" s="10"/>
      <c r="HV140" s="10"/>
      <c r="HW140" s="10"/>
      <c r="HX140" s="11"/>
      <c r="HY140" s="11"/>
      <c r="HZ140" s="11"/>
      <c r="IA140" s="11"/>
      <c r="IB140" s="11"/>
      <c r="IC140" s="11"/>
      <c r="ID140" s="11"/>
      <c r="IE140" s="11"/>
      <c r="IF140" s="11"/>
      <c r="IG140" s="11"/>
      <c r="IH140" s="11"/>
      <c r="II140" s="11"/>
      <c r="IJ140" s="11"/>
      <c r="IK140" s="11"/>
      <c r="IL140" s="11"/>
      <c r="IM140" s="12"/>
      <c r="IN140" s="12"/>
      <c r="IO140" s="12"/>
    </row>
    <row r="141" spans="1:249" s="3" customFormat="1" ht="14.25">
      <c r="A141" s="31"/>
      <c r="B141" s="32"/>
      <c r="C141" s="33"/>
      <c r="D141" s="34"/>
      <c r="E141" s="34"/>
      <c r="F141" s="34"/>
      <c r="G141" s="32"/>
      <c r="H141" s="32"/>
      <c r="I141" s="37"/>
      <c r="J141" s="38"/>
      <c r="HQ141" s="10"/>
      <c r="HR141" s="10"/>
      <c r="HS141" s="10"/>
      <c r="HT141" s="10"/>
      <c r="HU141" s="10"/>
      <c r="HV141" s="10"/>
      <c r="HW141" s="10"/>
      <c r="HX141" s="11"/>
      <c r="HY141" s="11"/>
      <c r="HZ141" s="11"/>
      <c r="IA141" s="11"/>
      <c r="IB141" s="11"/>
      <c r="IC141" s="11"/>
      <c r="ID141" s="11"/>
      <c r="IE141" s="11"/>
      <c r="IF141" s="11"/>
      <c r="IG141" s="11"/>
      <c r="IH141" s="11"/>
      <c r="II141" s="11"/>
      <c r="IJ141" s="11"/>
      <c r="IK141" s="11"/>
      <c r="IL141" s="11"/>
      <c r="IM141" s="12"/>
      <c r="IN141" s="12"/>
      <c r="IO141" s="12"/>
    </row>
    <row r="142" spans="1:249" s="3" customFormat="1" ht="14.25">
      <c r="A142" s="31"/>
      <c r="B142" s="32"/>
      <c r="C142" s="33"/>
      <c r="D142" s="34"/>
      <c r="E142" s="34"/>
      <c r="F142" s="34"/>
      <c r="G142" s="32"/>
      <c r="H142" s="32"/>
      <c r="I142" s="37"/>
      <c r="J142" s="38"/>
      <c r="HQ142" s="10"/>
      <c r="HR142" s="10"/>
      <c r="HS142" s="10"/>
      <c r="HT142" s="10"/>
      <c r="HU142" s="10"/>
      <c r="HV142" s="10"/>
      <c r="HW142" s="10"/>
      <c r="HX142" s="11"/>
      <c r="HY142" s="11"/>
      <c r="HZ142" s="11"/>
      <c r="IA142" s="11"/>
      <c r="IB142" s="11"/>
      <c r="IC142" s="11"/>
      <c r="ID142" s="11"/>
      <c r="IE142" s="11"/>
      <c r="IF142" s="11"/>
      <c r="IG142" s="11"/>
      <c r="IH142" s="11"/>
      <c r="II142" s="11"/>
      <c r="IJ142" s="11"/>
      <c r="IK142" s="11"/>
      <c r="IL142" s="11"/>
      <c r="IM142" s="12"/>
      <c r="IN142" s="12"/>
      <c r="IO142" s="12"/>
    </row>
    <row r="143" spans="1:249" s="3" customFormat="1" ht="14.25">
      <c r="A143" s="31"/>
      <c r="B143" s="32"/>
      <c r="C143" s="33"/>
      <c r="D143" s="34"/>
      <c r="E143" s="34"/>
      <c r="F143" s="34"/>
      <c r="G143" s="32"/>
      <c r="H143" s="32"/>
      <c r="I143" s="37"/>
      <c r="J143" s="38"/>
      <c r="HQ143" s="10"/>
      <c r="HR143" s="10"/>
      <c r="HS143" s="10"/>
      <c r="HT143" s="10"/>
      <c r="HU143" s="10"/>
      <c r="HV143" s="10"/>
      <c r="HW143" s="10"/>
      <c r="HX143" s="11"/>
      <c r="HY143" s="11"/>
      <c r="HZ143" s="11"/>
      <c r="IA143" s="11"/>
      <c r="IB143" s="11"/>
      <c r="IC143" s="11"/>
      <c r="ID143" s="11"/>
      <c r="IE143" s="11"/>
      <c r="IF143" s="11"/>
      <c r="IG143" s="11"/>
      <c r="IH143" s="11"/>
      <c r="II143" s="11"/>
      <c r="IJ143" s="11"/>
      <c r="IK143" s="11"/>
      <c r="IL143" s="11"/>
      <c r="IM143" s="12"/>
      <c r="IN143" s="12"/>
      <c r="IO143" s="12"/>
    </row>
    <row r="144" spans="1:249" s="3" customFormat="1" ht="14.25">
      <c r="A144" s="31"/>
      <c r="B144" s="32"/>
      <c r="C144" s="33"/>
      <c r="D144" s="34"/>
      <c r="E144" s="34"/>
      <c r="F144" s="34"/>
      <c r="G144" s="32"/>
      <c r="H144" s="32"/>
      <c r="I144" s="37"/>
      <c r="J144" s="38"/>
      <c r="HQ144" s="10"/>
      <c r="HR144" s="10"/>
      <c r="HS144" s="10"/>
      <c r="HT144" s="10"/>
      <c r="HU144" s="10"/>
      <c r="HV144" s="10"/>
      <c r="HW144" s="10"/>
      <c r="HX144" s="11"/>
      <c r="HY144" s="11"/>
      <c r="HZ144" s="11"/>
      <c r="IA144" s="11"/>
      <c r="IB144" s="11"/>
      <c r="IC144" s="11"/>
      <c r="ID144" s="11"/>
      <c r="IE144" s="11"/>
      <c r="IF144" s="11"/>
      <c r="IG144" s="11"/>
      <c r="IH144" s="11"/>
      <c r="II144" s="11"/>
      <c r="IJ144" s="11"/>
      <c r="IK144" s="11"/>
      <c r="IL144" s="11"/>
      <c r="IM144" s="12"/>
      <c r="IN144" s="12"/>
      <c r="IO144" s="12"/>
    </row>
    <row r="145" spans="1:249" s="3" customFormat="1" ht="14.25">
      <c r="A145" s="31"/>
      <c r="B145" s="32"/>
      <c r="C145" s="33"/>
      <c r="D145" s="34"/>
      <c r="E145" s="34"/>
      <c r="F145" s="34"/>
      <c r="G145" s="32"/>
      <c r="H145" s="32"/>
      <c r="I145" s="37"/>
      <c r="J145" s="38"/>
      <c r="HQ145" s="10"/>
      <c r="HR145" s="10"/>
      <c r="HS145" s="10"/>
      <c r="HT145" s="10"/>
      <c r="HU145" s="10"/>
      <c r="HV145" s="10"/>
      <c r="HW145" s="10"/>
      <c r="HX145" s="11"/>
      <c r="HY145" s="11"/>
      <c r="HZ145" s="11"/>
      <c r="IA145" s="11"/>
      <c r="IB145" s="11"/>
      <c r="IC145" s="11"/>
      <c r="ID145" s="11"/>
      <c r="IE145" s="11"/>
      <c r="IF145" s="11"/>
      <c r="IG145" s="11"/>
      <c r="IH145" s="11"/>
      <c r="II145" s="11"/>
      <c r="IJ145" s="11"/>
      <c r="IK145" s="11"/>
      <c r="IL145" s="11"/>
      <c r="IM145" s="12"/>
      <c r="IN145" s="12"/>
      <c r="IO145" s="12"/>
    </row>
    <row r="146" spans="1:249" s="3" customFormat="1" ht="14.25">
      <c r="A146" s="31"/>
      <c r="B146" s="32"/>
      <c r="C146" s="33"/>
      <c r="D146" s="34"/>
      <c r="E146" s="34"/>
      <c r="F146" s="34"/>
      <c r="G146" s="32"/>
      <c r="H146" s="32"/>
      <c r="I146" s="37"/>
      <c r="J146" s="38"/>
      <c r="HQ146" s="10"/>
      <c r="HR146" s="10"/>
      <c r="HS146" s="10"/>
      <c r="HT146" s="10"/>
      <c r="HU146" s="10"/>
      <c r="HV146" s="10"/>
      <c r="HW146" s="10"/>
      <c r="HX146" s="11"/>
      <c r="HY146" s="11"/>
      <c r="HZ146" s="11"/>
      <c r="IA146" s="11"/>
      <c r="IB146" s="11"/>
      <c r="IC146" s="11"/>
      <c r="ID146" s="11"/>
      <c r="IE146" s="11"/>
      <c r="IF146" s="11"/>
      <c r="IG146" s="11"/>
      <c r="IH146" s="11"/>
      <c r="II146" s="11"/>
      <c r="IJ146" s="11"/>
      <c r="IK146" s="11"/>
      <c r="IL146" s="11"/>
      <c r="IM146" s="12"/>
      <c r="IN146" s="12"/>
      <c r="IO146" s="12"/>
    </row>
    <row r="147" spans="1:249" s="3" customFormat="1" ht="14.25">
      <c r="A147" s="31"/>
      <c r="B147" s="32"/>
      <c r="C147" s="33"/>
      <c r="D147" s="34"/>
      <c r="E147" s="34"/>
      <c r="F147" s="34"/>
      <c r="G147" s="32"/>
      <c r="H147" s="32"/>
      <c r="I147" s="37"/>
      <c r="J147" s="38"/>
      <c r="HQ147" s="10"/>
      <c r="HR147" s="10"/>
      <c r="HS147" s="10"/>
      <c r="HT147" s="10"/>
      <c r="HU147" s="10"/>
      <c r="HV147" s="10"/>
      <c r="HW147" s="10"/>
      <c r="HX147" s="11"/>
      <c r="HY147" s="11"/>
      <c r="HZ147" s="11"/>
      <c r="IA147" s="11"/>
      <c r="IB147" s="11"/>
      <c r="IC147" s="11"/>
      <c r="ID147" s="11"/>
      <c r="IE147" s="11"/>
      <c r="IF147" s="11"/>
      <c r="IG147" s="11"/>
      <c r="IH147" s="11"/>
      <c r="II147" s="11"/>
      <c r="IJ147" s="11"/>
      <c r="IK147" s="11"/>
      <c r="IL147" s="11"/>
      <c r="IM147" s="12"/>
      <c r="IN147" s="12"/>
      <c r="IO147" s="12"/>
    </row>
    <row r="148" spans="1:249" s="3" customFormat="1" ht="14.25">
      <c r="A148" s="31"/>
      <c r="B148" s="32"/>
      <c r="C148" s="33"/>
      <c r="D148" s="34"/>
      <c r="E148" s="34"/>
      <c r="F148" s="34"/>
      <c r="G148" s="32"/>
      <c r="H148" s="32"/>
      <c r="I148" s="37"/>
      <c r="J148" s="38"/>
      <c r="HQ148" s="10"/>
      <c r="HR148" s="10"/>
      <c r="HS148" s="10"/>
      <c r="HT148" s="10"/>
      <c r="HU148" s="10"/>
      <c r="HV148" s="10"/>
      <c r="HW148" s="10"/>
      <c r="HX148" s="11"/>
      <c r="HY148" s="11"/>
      <c r="HZ148" s="11"/>
      <c r="IA148" s="11"/>
      <c r="IB148" s="11"/>
      <c r="IC148" s="11"/>
      <c r="ID148" s="11"/>
      <c r="IE148" s="11"/>
      <c r="IF148" s="11"/>
      <c r="IG148" s="11"/>
      <c r="IH148" s="11"/>
      <c r="II148" s="11"/>
      <c r="IJ148" s="11"/>
      <c r="IK148" s="11"/>
      <c r="IL148" s="11"/>
      <c r="IM148" s="12"/>
      <c r="IN148" s="12"/>
      <c r="IO148" s="12"/>
    </row>
    <row r="149" spans="1:249" s="3" customFormat="1" ht="14.25">
      <c r="A149" s="31"/>
      <c r="B149" s="32"/>
      <c r="C149" s="33"/>
      <c r="D149" s="34"/>
      <c r="E149" s="34"/>
      <c r="F149" s="34"/>
      <c r="G149" s="32"/>
      <c r="H149" s="32"/>
      <c r="I149" s="37"/>
      <c r="J149" s="38"/>
      <c r="HQ149" s="10"/>
      <c r="HR149" s="10"/>
      <c r="HS149" s="10"/>
      <c r="HT149" s="10"/>
      <c r="HU149" s="10"/>
      <c r="HV149" s="10"/>
      <c r="HW149" s="10"/>
      <c r="HX149" s="11"/>
      <c r="HY149" s="11"/>
      <c r="HZ149" s="11"/>
      <c r="IA149" s="11"/>
      <c r="IB149" s="11"/>
      <c r="IC149" s="11"/>
      <c r="ID149" s="11"/>
      <c r="IE149" s="11"/>
      <c r="IF149" s="11"/>
      <c r="IG149" s="11"/>
      <c r="IH149" s="11"/>
      <c r="II149" s="11"/>
      <c r="IJ149" s="11"/>
      <c r="IK149" s="11"/>
      <c r="IL149" s="11"/>
      <c r="IM149" s="12"/>
      <c r="IN149" s="12"/>
      <c r="IO149" s="12"/>
    </row>
    <row r="150" spans="1:249" s="3" customFormat="1" ht="14.25">
      <c r="A150" s="31"/>
      <c r="B150" s="32"/>
      <c r="C150" s="33"/>
      <c r="D150" s="34"/>
      <c r="E150" s="34"/>
      <c r="F150" s="34"/>
      <c r="G150" s="32"/>
      <c r="H150" s="32"/>
      <c r="I150" s="37"/>
      <c r="J150" s="38"/>
      <c r="HQ150" s="10"/>
      <c r="HR150" s="10"/>
      <c r="HS150" s="10"/>
      <c r="HT150" s="10"/>
      <c r="HU150" s="10"/>
      <c r="HV150" s="10"/>
      <c r="HW150" s="10"/>
      <c r="HX150" s="11"/>
      <c r="HY150" s="11"/>
      <c r="HZ150" s="11"/>
      <c r="IA150" s="11"/>
      <c r="IB150" s="11"/>
      <c r="IC150" s="11"/>
      <c r="ID150" s="11"/>
      <c r="IE150" s="11"/>
      <c r="IF150" s="11"/>
      <c r="IG150" s="11"/>
      <c r="IH150" s="11"/>
      <c r="II150" s="11"/>
      <c r="IJ150" s="11"/>
      <c r="IK150" s="11"/>
      <c r="IL150" s="11"/>
      <c r="IM150" s="12"/>
      <c r="IN150" s="12"/>
      <c r="IO150" s="12"/>
    </row>
    <row r="151" spans="1:249" s="3" customFormat="1" ht="14.25">
      <c r="A151" s="31"/>
      <c r="B151" s="32"/>
      <c r="C151" s="33"/>
      <c r="D151" s="34"/>
      <c r="E151" s="34"/>
      <c r="F151" s="34"/>
      <c r="G151" s="32"/>
      <c r="H151" s="32"/>
      <c r="I151" s="37"/>
      <c r="J151" s="38"/>
      <c r="HQ151" s="10"/>
      <c r="HR151" s="10"/>
      <c r="HS151" s="10"/>
      <c r="HT151" s="10"/>
      <c r="HU151" s="10"/>
      <c r="HV151" s="10"/>
      <c r="HW151" s="10"/>
      <c r="HX151" s="11"/>
      <c r="HY151" s="11"/>
      <c r="HZ151" s="11"/>
      <c r="IA151" s="11"/>
      <c r="IB151" s="11"/>
      <c r="IC151" s="11"/>
      <c r="ID151" s="11"/>
      <c r="IE151" s="11"/>
      <c r="IF151" s="11"/>
      <c r="IG151" s="11"/>
      <c r="IH151" s="11"/>
      <c r="II151" s="11"/>
      <c r="IJ151" s="11"/>
      <c r="IK151" s="11"/>
      <c r="IL151" s="11"/>
      <c r="IM151" s="12"/>
      <c r="IN151" s="12"/>
      <c r="IO151" s="12"/>
    </row>
    <row r="152" spans="1:249" s="3" customFormat="1" ht="14.25">
      <c r="A152" s="31"/>
      <c r="B152" s="32"/>
      <c r="C152" s="33"/>
      <c r="D152" s="34"/>
      <c r="E152" s="34"/>
      <c r="F152" s="34"/>
      <c r="G152" s="32"/>
      <c r="H152" s="32"/>
      <c r="I152" s="37"/>
      <c r="J152" s="38"/>
      <c r="HQ152" s="10"/>
      <c r="HR152" s="10"/>
      <c r="HS152" s="10"/>
      <c r="HT152" s="10"/>
      <c r="HU152" s="10"/>
      <c r="HV152" s="10"/>
      <c r="HW152" s="10"/>
      <c r="HX152" s="11"/>
      <c r="HY152" s="11"/>
      <c r="HZ152" s="11"/>
      <c r="IA152" s="11"/>
      <c r="IB152" s="11"/>
      <c r="IC152" s="11"/>
      <c r="ID152" s="11"/>
      <c r="IE152" s="11"/>
      <c r="IF152" s="11"/>
      <c r="IG152" s="11"/>
      <c r="IH152" s="11"/>
      <c r="II152" s="11"/>
      <c r="IJ152" s="11"/>
      <c r="IK152" s="11"/>
      <c r="IL152" s="11"/>
      <c r="IM152" s="12"/>
      <c r="IN152" s="12"/>
      <c r="IO152" s="12"/>
    </row>
  </sheetData>
  <sheetProtection/>
  <mergeCells count="11">
    <mergeCell ref="A1:J1"/>
    <mergeCell ref="D2:F2"/>
    <mergeCell ref="A117:C117"/>
    <mergeCell ref="G117:J117"/>
    <mergeCell ref="A2:A3"/>
    <mergeCell ref="B2:B3"/>
    <mergeCell ref="C2:C3"/>
    <mergeCell ref="G2:G3"/>
    <mergeCell ref="H2:H3"/>
    <mergeCell ref="I2:I3"/>
    <mergeCell ref="J2:J3"/>
  </mergeCells>
  <dataValidations count="3">
    <dataValidation allowBlank="1" showInputMessage="1" showErrorMessage="1" sqref="D1 E1 D2 D3 E3 E11 F11 E12 F12 E13 F13 E19 F19 E28 F28 E46 F46 E47 F47 E48 F48 E49 F49 E50 F50 E51 F51 E52 F52 E53 F53 E54 F54 E55 F55 E56 F56 E57 F57 E58 F58 E59 F59 E60 F60 E61 F61 E76 F76 E77 F77 E78 F78 E79 F79 E80 F80 E81 F81 E82 F82 E83 F83 E84 F84 E85 F85 E86 F86 E87 F87 E88 F88 E89 F89 E90 F90 E103:F103 E112 F112 E113 F113 E114 F114 E115 F115 E116 F116 D117:F117 C34:C38 D4:D75 D76:D83 D84:D116 D118:D65536 E4:E8 E9:E10 E14:E18 E29:E30 E31:E33 E34:E38">
      <formula1>0</formula1>
    </dataValidation>
    <dataValidation allowBlank="1" showInputMessage="1" showErrorMessage="1" sqref="E67:E71 E72:E75 E91:E94 E95:E100 E101:E102 E118:E65536 F1:F3 F4:F8 F9:F10 F14:F18 F29:F30 F31:F33 F34:F38 F67:F71 F72:F75 F91:F94 F95:F100 F101:F102 F118:F65536 G34:G38">
      <formula1>0</formula1>
    </dataValidation>
    <dataValidation type="whole" allowBlank="1" showInputMessage="1" showErrorMessage="1" errorTitle="单位是枚！！！" sqref="E39 F39 F45 E62 F62 E63 F63 E64 F64 E40:E42 E43:E44 E65:E66 F40:F42 F43:F44 F65:F66 F104:F111">
      <formula1>100</formula1>
      <formula2>2000000</formula2>
    </dataValidation>
  </dataValidations>
  <printOptions/>
  <pageMargins left="0.35" right="0.28" top="0.24" bottom="0.16" header="0.16" footer="0.28"/>
  <pageSetup horizontalDpi="600" verticalDpi="600" orientation="landscape" paperSize="9"/>
  <headerFooter>
    <oddFooter>&amp;R第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操焱春/运营管理部/分行机关/安徽/ABC</dc:creator>
  <cp:keywords/>
  <dc:description/>
  <cp:lastModifiedBy/>
  <dcterms:created xsi:type="dcterms:W3CDTF">2017-02-15T09:22:29Z</dcterms:created>
  <dcterms:modified xsi:type="dcterms:W3CDTF">2019-11-19T06:35:37Z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