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firstSheet="2" activeTab="2"/>
  </bookViews>
  <sheets>
    <sheet name="Sheet4" sheetId="1" state="hidden" r:id="rId1"/>
    <sheet name="Sheet1" sheetId="2" state="hidden" r:id="rId2"/>
    <sheet name="建军普通纪念币兑换网点（第二批）" sheetId="3" r:id="rId3"/>
    <sheet name="Sheet3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<sst xmlns="http://schemas.openxmlformats.org/spreadsheetml/2006/main" count="1894" uniqueCount="720">
  <si>
    <t>计数项:网点简称</t>
  </si>
  <si>
    <t>隶属一级支行名称</t>
  </si>
  <si>
    <t>汇总</t>
  </si>
  <si>
    <t>城阳支行</t>
  </si>
  <si>
    <t>黄岛支行</t>
  </si>
  <si>
    <t>即墨市支行</t>
  </si>
  <si>
    <t>胶州市支行</t>
  </si>
  <si>
    <t>经济技术开发区分行</t>
  </si>
  <si>
    <t>莱西市支行</t>
  </si>
  <si>
    <t>崂山支行</t>
  </si>
  <si>
    <t>李沧支行</t>
  </si>
  <si>
    <t>平度市支行</t>
  </si>
  <si>
    <t>青岛市分行营业部</t>
  </si>
  <si>
    <t>市北第二支行</t>
  </si>
  <si>
    <t>市北第三支行</t>
  </si>
  <si>
    <t>市北第一支行</t>
  </si>
  <si>
    <t>市南第二支行</t>
  </si>
  <si>
    <t>市南第四支行</t>
  </si>
  <si>
    <t>市南支行</t>
  </si>
  <si>
    <t>四方支行</t>
  </si>
  <si>
    <t>总计</t>
  </si>
  <si>
    <t>网点明细表</t>
  </si>
  <si>
    <t>序号</t>
  </si>
  <si>
    <t>隶属一级分行名称</t>
  </si>
  <si>
    <t>网点简称</t>
  </si>
  <si>
    <t>ABIS系统机构号</t>
  </si>
  <si>
    <t>营业地址</t>
  </si>
  <si>
    <t>网点层级</t>
  </si>
  <si>
    <t>所处区域</t>
  </si>
  <si>
    <t>负责人姓名</t>
  </si>
  <si>
    <t>联系电话</t>
  </si>
  <si>
    <t>线上额度</t>
  </si>
  <si>
    <t>线下额度</t>
  </si>
  <si>
    <t>总额度</t>
  </si>
  <si>
    <t>青岛市分行</t>
  </si>
  <si>
    <t>青岛市分行营业部营业室</t>
  </si>
  <si>
    <t>380101</t>
  </si>
  <si>
    <t>山东省青岛市市南区山东路19号</t>
  </si>
  <si>
    <t>一级分行营业室</t>
  </si>
  <si>
    <t>一级分行城区</t>
  </si>
  <si>
    <t>陈涛</t>
  </si>
  <si>
    <t>0532-85802816</t>
  </si>
  <si>
    <t>青岛市南支行营业室</t>
  </si>
  <si>
    <t>380201</t>
  </si>
  <si>
    <t>山东省青岛市市南区香港中路75号</t>
  </si>
  <si>
    <t>支行营业室</t>
  </si>
  <si>
    <t>陈相宣</t>
  </si>
  <si>
    <t>0532-85939670</t>
  </si>
  <si>
    <t>青岛燕儿岛路支行</t>
  </si>
  <si>
    <t>380202</t>
  </si>
  <si>
    <t>山东省青岛市市南区燕儿岛路７号</t>
  </si>
  <si>
    <t>二级支行</t>
  </si>
  <si>
    <t>袁梅丽</t>
  </si>
  <si>
    <t>0532-67756198</t>
  </si>
  <si>
    <t>青岛市政府支行</t>
  </si>
  <si>
    <t>380203</t>
  </si>
  <si>
    <t>山东省青岛市市南区香港中路11号</t>
  </si>
  <si>
    <t>刘元波</t>
  </si>
  <si>
    <t>0532-85911116</t>
  </si>
  <si>
    <t>青岛东海西路支行</t>
  </si>
  <si>
    <t>380204</t>
  </si>
  <si>
    <t>山东省青岛市市南区东海西路10号甲</t>
  </si>
  <si>
    <t>张玲玉</t>
  </si>
  <si>
    <t>0532-83898855</t>
  </si>
  <si>
    <t>青岛南京路支行</t>
  </si>
  <si>
    <t>380209</t>
  </si>
  <si>
    <t>山东省青岛市市南区南京路21号</t>
  </si>
  <si>
    <t>袁硕</t>
  </si>
  <si>
    <t>0532-85721520</t>
  </si>
  <si>
    <t>青岛小湛山支行</t>
  </si>
  <si>
    <t>380254</t>
  </si>
  <si>
    <t>山东省青岛市市南区延安三路117号</t>
  </si>
  <si>
    <t>杨亮</t>
  </si>
  <si>
    <t>0532-83867203</t>
  </si>
  <si>
    <t>青岛宁夏路支行</t>
  </si>
  <si>
    <t>380257</t>
  </si>
  <si>
    <t>山东省青岛市市南区宁夏路168号</t>
  </si>
  <si>
    <t>宋成浩</t>
  </si>
  <si>
    <t>0532-85710117</t>
  </si>
  <si>
    <t>青岛市南第二支行营业室</t>
  </si>
  <si>
    <t>380301</t>
  </si>
  <si>
    <r>
      <t>山东省青岛市市南区东海西路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</si>
  <si>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t>王文</t>
  </si>
  <si>
    <t>0532-66773581</t>
  </si>
  <si>
    <t>青岛香港西路支行</t>
  </si>
  <si>
    <t>380306</t>
  </si>
  <si>
    <r>
      <t>山东省青岛市市南区香港西路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</si>
  <si>
    <t>刘苇</t>
  </si>
  <si>
    <t>0532-83892822</t>
  </si>
  <si>
    <t>青岛市南第三支行营业室</t>
  </si>
  <si>
    <t>380401</t>
  </si>
  <si>
    <t>山东省青岛市市南区香港中路18号</t>
  </si>
  <si>
    <t>孙波令</t>
  </si>
  <si>
    <t>0532-85768487</t>
  </si>
  <si>
    <t>青岛市南第四支行营业室</t>
  </si>
  <si>
    <t>381901</t>
  </si>
  <si>
    <t>山东省青岛市市南区蒙阴路1号</t>
  </si>
  <si>
    <t>李红梅</t>
  </si>
  <si>
    <t>0532-82963490</t>
  </si>
  <si>
    <t>青岛团岛支行</t>
  </si>
  <si>
    <t>380357</t>
  </si>
  <si>
    <t>山东省青岛市市南区贵州路7号</t>
  </si>
  <si>
    <t>梁金才</t>
  </si>
  <si>
    <t>0532-82670522</t>
  </si>
  <si>
    <t>青岛市北第一支行营业室</t>
  </si>
  <si>
    <t>380501</t>
  </si>
  <si>
    <t>山东省青岛市市北区大成路9号</t>
  </si>
  <si>
    <t>王静</t>
  </si>
  <si>
    <t>0532-83624145</t>
  </si>
  <si>
    <t>青岛大名路分理处</t>
  </si>
  <si>
    <t>380502</t>
  </si>
  <si>
    <t>山东省青岛市市北区长春路63号</t>
  </si>
  <si>
    <t>分理处</t>
  </si>
  <si>
    <t>陈堃</t>
  </si>
  <si>
    <t>0532-83816994</t>
  </si>
  <si>
    <t>青岛延安路支行</t>
  </si>
  <si>
    <t>380504</t>
  </si>
  <si>
    <t>山东省青岛市市北区延安路64号</t>
  </si>
  <si>
    <t>韩彤蓉</t>
  </si>
  <si>
    <t>0532-82716700</t>
  </si>
  <si>
    <t>青岛市北第二支行营业室</t>
  </si>
  <si>
    <t>380601</t>
  </si>
  <si>
    <t>山东省青岛市市北区敦化路172-3号</t>
  </si>
  <si>
    <t>赵哲锋</t>
  </si>
  <si>
    <t>0532-82828587</t>
  </si>
  <si>
    <t>青岛辽宁路支行</t>
  </si>
  <si>
    <t>380602</t>
  </si>
  <si>
    <t>山东省青岛市市北区辽宁路151号丁</t>
  </si>
  <si>
    <t>常晓文</t>
  </si>
  <si>
    <t>0532-83838921</t>
  </si>
  <si>
    <t>青岛佛涛路支行</t>
  </si>
  <si>
    <t>380653</t>
  </si>
  <si>
    <t>山东省青岛市市南区佛涛路5号</t>
  </si>
  <si>
    <t>张翔</t>
  </si>
  <si>
    <t>0532-51862764</t>
  </si>
  <si>
    <t>青岛哈尔滨路分理处</t>
  </si>
  <si>
    <t>380656</t>
  </si>
  <si>
    <t>山东省青岛市市北区哈尔滨路52号</t>
  </si>
  <si>
    <t>方德善</t>
  </si>
  <si>
    <t>0532-82833607</t>
  </si>
  <si>
    <t>青岛四方支行营业室</t>
  </si>
  <si>
    <t>380701</t>
  </si>
  <si>
    <t>山东省青岛市市北区鞍山路106号</t>
  </si>
  <si>
    <t>郭岩</t>
  </si>
  <si>
    <t>0532-85089635</t>
  </si>
  <si>
    <t>青岛人民路分理处</t>
  </si>
  <si>
    <t>380702</t>
  </si>
  <si>
    <t>山东省青岛市市北区人民路98号</t>
  </si>
  <si>
    <t>邴国栋</t>
  </si>
  <si>
    <t>0532-83715168</t>
  </si>
  <si>
    <t>青岛杭州路分理处</t>
  </si>
  <si>
    <t>380703</t>
  </si>
  <si>
    <t>山东省青岛市市北区杭州路24-1号</t>
  </si>
  <si>
    <t>吴奎水</t>
  </si>
  <si>
    <t>0532-83714222</t>
  </si>
  <si>
    <t>青岛鞍山路支行</t>
  </si>
  <si>
    <t>380706</t>
  </si>
  <si>
    <t>山东省青岛市市北区鞍山路76号</t>
  </si>
  <si>
    <t>刘伦禄</t>
  </si>
  <si>
    <t>0532-85646617</t>
  </si>
  <si>
    <t>青岛洛阳路分理处</t>
  </si>
  <si>
    <t>380754</t>
  </si>
  <si>
    <t>山东省青岛市市北区商邱路21号</t>
  </si>
  <si>
    <t>吴新宇</t>
  </si>
  <si>
    <t>0532-84874016</t>
  </si>
  <si>
    <t>青岛伊春路分理处</t>
  </si>
  <si>
    <t>380762</t>
  </si>
  <si>
    <t>山东省青岛市市北区伊春路58号</t>
  </si>
  <si>
    <t>牛刚</t>
  </si>
  <si>
    <t>0532-85622162</t>
  </si>
  <si>
    <t>青岛李沧支行营业室</t>
  </si>
  <si>
    <t>380801</t>
  </si>
  <si>
    <t>山东省青岛市李沧区延川路2-1号</t>
  </si>
  <si>
    <t>徐兆光</t>
  </si>
  <si>
    <t>0532-87897991</t>
  </si>
  <si>
    <t>青岛李村分理处</t>
  </si>
  <si>
    <t>380802</t>
  </si>
  <si>
    <t>山东省青岛市李沧区向阳路21号</t>
  </si>
  <si>
    <t>孙淑欣</t>
  </si>
  <si>
    <t>0532-87897957</t>
  </si>
  <si>
    <t>青岛南崂路分理处</t>
  </si>
  <si>
    <t>380803</t>
  </si>
  <si>
    <t>山东省青岛市李沧区南崂路1114号</t>
  </si>
  <si>
    <t>法燕</t>
  </si>
  <si>
    <t>0532-87892135</t>
  </si>
  <si>
    <t>青岛郑州路支行</t>
  </si>
  <si>
    <t>380804</t>
  </si>
  <si>
    <t>山东省青岛市市北区郑州路27号</t>
  </si>
  <si>
    <t>卢明杰</t>
  </si>
  <si>
    <t>0532-84852727</t>
  </si>
  <si>
    <t>青岛振华路支行</t>
  </si>
  <si>
    <t>380805</t>
  </si>
  <si>
    <t>山东省青岛市李沧区振华路156-11号</t>
  </si>
  <si>
    <t>杨玉宁</t>
  </si>
  <si>
    <t>0532-84656712</t>
  </si>
  <si>
    <t>青岛娄山支行</t>
  </si>
  <si>
    <t>380806</t>
  </si>
  <si>
    <t>山东省青岛市李沧区重庆中路963号</t>
  </si>
  <si>
    <t>栾瑞茂</t>
  </si>
  <si>
    <t>0532-84816726</t>
  </si>
  <si>
    <t>青岛九水东路分理处</t>
  </si>
  <si>
    <t>380807</t>
  </si>
  <si>
    <t>山东省青岛市李沧区九水东路189-12号</t>
  </si>
  <si>
    <t>于宗英</t>
  </si>
  <si>
    <t>0532-87602946</t>
  </si>
  <si>
    <t>青岛青山路支行</t>
  </si>
  <si>
    <t>380864</t>
  </si>
  <si>
    <t>山东省青岛市李沧区青山路689-146号</t>
  </si>
  <si>
    <t>董  涛</t>
  </si>
  <si>
    <t>0532-84688356</t>
  </si>
  <si>
    <t>青岛崂山支行营业室</t>
  </si>
  <si>
    <t>380901</t>
  </si>
  <si>
    <r>
      <t>山东省青岛市崂山区香港东路</t>
    </r>
    <r>
      <rPr>
        <sz val="10"/>
        <rFont val="Arial"/>
        <family val="2"/>
      </rPr>
      <t>242</t>
    </r>
    <r>
      <rPr>
        <sz val="10"/>
        <rFont val="宋体"/>
        <family val="0"/>
      </rPr>
      <t>号</t>
    </r>
  </si>
  <si>
    <t>一级分行郊区</t>
  </si>
  <si>
    <t>栾小静</t>
  </si>
  <si>
    <t>0532-88891862</t>
  </si>
  <si>
    <t>青岛科苑经四路分理处</t>
  </si>
  <si>
    <t>380902</t>
  </si>
  <si>
    <t>山东省青岛市崂山区科苑经四路（张家下庄社区）</t>
  </si>
  <si>
    <t>朱晓东</t>
  </si>
  <si>
    <t>0532-85892752</t>
  </si>
  <si>
    <t>青岛海尔路分理处</t>
  </si>
  <si>
    <t>380903</t>
  </si>
  <si>
    <t>山东省青岛市崂山区中韩社区保张路段</t>
  </si>
  <si>
    <t>刘志刚</t>
  </si>
  <si>
    <t>0532-66712513</t>
  </si>
  <si>
    <t>青岛松岭路支行</t>
  </si>
  <si>
    <t>380904</t>
  </si>
  <si>
    <r>
      <t>山东省青岛市崂山区松岭路</t>
    </r>
    <r>
      <rPr>
        <sz val="10"/>
        <rFont val="Arial"/>
        <family val="2"/>
      </rPr>
      <t>169</t>
    </r>
    <r>
      <rPr>
        <sz val="10"/>
        <rFont val="宋体"/>
        <family val="0"/>
      </rPr>
      <t>号</t>
    </r>
  </si>
  <si>
    <t>苏青</t>
  </si>
  <si>
    <t>0532-88607106</t>
  </si>
  <si>
    <t>青岛沙子口支行</t>
  </si>
  <si>
    <t>380905</t>
  </si>
  <si>
    <r>
      <t>山东省青岛市崂山区崂山路</t>
    </r>
    <r>
      <rPr>
        <sz val="10"/>
        <rFont val="Arial"/>
        <family val="2"/>
      </rPr>
      <t>115-6</t>
    </r>
    <r>
      <rPr>
        <sz val="10"/>
        <rFont val="宋体"/>
        <family val="0"/>
      </rPr>
      <t>号</t>
    </r>
  </si>
  <si>
    <t>段鲁剑</t>
  </si>
  <si>
    <t>0532-88808581</t>
  </si>
  <si>
    <t>青岛王哥庄支行</t>
  </si>
  <si>
    <t>380907</t>
  </si>
  <si>
    <t>山东省青岛市崂山区王哥庄街道办事处驻地</t>
  </si>
  <si>
    <t>海鹏</t>
  </si>
  <si>
    <t>0532-87841043</t>
  </si>
  <si>
    <t>青岛仙霞岭路分理处</t>
  </si>
  <si>
    <t>380912</t>
  </si>
  <si>
    <r>
      <t>山东省青岛市崂山区仙霞岭路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</si>
  <si>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纪永光</t>
  </si>
  <si>
    <t>0532-88999235</t>
  </si>
  <si>
    <t>青岛金家岭支行</t>
  </si>
  <si>
    <t>380952</t>
  </si>
  <si>
    <r>
      <t>山东省青岛市崂山区苗岭路</t>
    </r>
    <r>
      <rPr>
        <sz val="10"/>
        <rFont val="Arial"/>
        <family val="2"/>
      </rPr>
      <t>28-2</t>
    </r>
    <r>
      <rPr>
        <sz val="10"/>
        <rFont val="宋体"/>
        <family val="0"/>
      </rPr>
      <t>号</t>
    </r>
  </si>
  <si>
    <t>郝朝霞</t>
  </si>
  <si>
    <t>0532-88732636</t>
  </si>
  <si>
    <t>青岛大麦岛支行</t>
  </si>
  <si>
    <t>380953</t>
  </si>
  <si>
    <r>
      <t>山东省青岛市崂山区麦岛路</t>
    </r>
    <r>
      <rPr>
        <sz val="10"/>
        <rFont val="Arial"/>
        <family val="2"/>
      </rPr>
      <t>3-18</t>
    </r>
    <r>
      <rPr>
        <sz val="10"/>
        <rFont val="宋体"/>
        <family val="0"/>
      </rPr>
      <t>号</t>
    </r>
  </si>
  <si>
    <t>郑明业</t>
  </si>
  <si>
    <t>0532-85877457</t>
  </si>
  <si>
    <t>青岛城阳支行营业室</t>
  </si>
  <si>
    <t>381001</t>
  </si>
  <si>
    <t>山东省青岛市城阳区正阳路223号</t>
  </si>
  <si>
    <t>于民德</t>
  </si>
  <si>
    <t>0532-87868673</t>
  </si>
  <si>
    <t>青岛惜福镇分理处</t>
  </si>
  <si>
    <t>381003</t>
  </si>
  <si>
    <t xml:space="preserve">山东省青岛市城阳区惜福镇街道办事处政府对面王沙路1239号 </t>
  </si>
  <si>
    <t>耿新</t>
  </si>
  <si>
    <t>0532-87989500</t>
  </si>
  <si>
    <t>青岛夏庄分理处</t>
  </si>
  <si>
    <t>381004</t>
  </si>
  <si>
    <t>山东省青岛市城阳区夏庄街道办事处驻地夏塔路40号</t>
  </si>
  <si>
    <t>孙允杰</t>
  </si>
  <si>
    <t>0532-87871181</t>
  </si>
  <si>
    <t>青岛流亭支行</t>
  </si>
  <si>
    <t>381005</t>
  </si>
  <si>
    <t xml:space="preserve">山东省青岛市城阳区流亭街道办事处驻地安亭路6号 </t>
  </si>
  <si>
    <t>夏钢</t>
  </si>
  <si>
    <t>0532-66912031</t>
  </si>
  <si>
    <t>青岛棘洪滩分理处</t>
  </si>
  <si>
    <t>381006</t>
  </si>
  <si>
    <t xml:space="preserve">山东省青岛市城阳区棘洪滩街道办事处驻地锦宏西路160号 </t>
  </si>
  <si>
    <t>黄春玲</t>
  </si>
  <si>
    <t>0532-87801441</t>
  </si>
  <si>
    <t>青岛上马支行</t>
  </si>
  <si>
    <t>381007</t>
  </si>
  <si>
    <t>山东省青岛市城阳区上马街道办事处政府东区凤仪路63号</t>
  </si>
  <si>
    <t>曹克伟</t>
  </si>
  <si>
    <t>0532-87811322</t>
  </si>
  <si>
    <t>青岛河套分理处</t>
  </si>
  <si>
    <t>381008</t>
  </si>
  <si>
    <r>
      <t>山东省青岛市城阳区河套街道龙海路</t>
    </r>
    <r>
      <rPr>
        <sz val="10"/>
        <rFont val="Arial"/>
        <family val="2"/>
      </rPr>
      <t>590-592</t>
    </r>
    <r>
      <rPr>
        <sz val="10"/>
        <rFont val="宋体"/>
        <family val="0"/>
      </rPr>
      <t>号</t>
    </r>
  </si>
  <si>
    <t>辛向军</t>
  </si>
  <si>
    <t>0532-87821032</t>
  </si>
  <si>
    <t>青岛红岛分理处</t>
  </si>
  <si>
    <t>381009</t>
  </si>
  <si>
    <t>山东省青岛市城阳区红岛街道办事处驻地</t>
  </si>
  <si>
    <t>栗方</t>
  </si>
  <si>
    <t>0532-87831045</t>
  </si>
  <si>
    <t>青岛长城路分理处</t>
  </si>
  <si>
    <t>381010</t>
  </si>
  <si>
    <t>山东省青岛市城阳区长城路89号</t>
  </si>
  <si>
    <t>徐正刚</t>
  </si>
  <si>
    <t>0532-67769230</t>
  </si>
  <si>
    <t>青岛空港工业区分理处</t>
  </si>
  <si>
    <t>381011</t>
  </si>
  <si>
    <t xml:space="preserve">山东省青岛市城阳区流亭工业园鑫山路8号 </t>
  </si>
  <si>
    <t>张建利</t>
  </si>
  <si>
    <t>0532-87710708</t>
  </si>
  <si>
    <t>青岛经济技术开发区分行营业室</t>
  </si>
  <si>
    <t>381101</t>
  </si>
  <si>
    <t>山东省青岛市经济技术开发区香江路63号</t>
  </si>
  <si>
    <t>二级分行营业室</t>
  </si>
  <si>
    <t>徐公军</t>
  </si>
  <si>
    <t>0532-86886285</t>
  </si>
  <si>
    <t>青岛武夷山路支行</t>
  </si>
  <si>
    <t>381102</t>
  </si>
  <si>
    <t>山东省青岛经济技术开发区武夷山路441号</t>
  </si>
  <si>
    <t>高玉梅</t>
  </si>
  <si>
    <t>0532-86976352</t>
  </si>
  <si>
    <t>青岛长江东路支行</t>
  </si>
  <si>
    <t>381103</t>
  </si>
  <si>
    <t>山东省青岛经济技术开发区长江东路313号</t>
  </si>
  <si>
    <t>生宝山</t>
  </si>
  <si>
    <t>0532-86875179</t>
  </si>
  <si>
    <t>青岛崇明岛西路支行</t>
  </si>
  <si>
    <t>381105</t>
  </si>
  <si>
    <t>山东省青岛经济技术开发区崇明岛西路9号</t>
  </si>
  <si>
    <t>王伟</t>
  </si>
  <si>
    <t>0532-86865005</t>
  </si>
  <si>
    <t>青岛黄河中路支行</t>
  </si>
  <si>
    <t>381107</t>
  </si>
  <si>
    <t>山东省青岛经济技术开发区黄河中路107号</t>
  </si>
  <si>
    <t>王慧</t>
  </si>
  <si>
    <t>0532-86828755</t>
  </si>
  <si>
    <t>青岛长江西路支行</t>
  </si>
  <si>
    <t>381157</t>
  </si>
  <si>
    <t>山东省青岛经济技术开发区长江西路159号</t>
  </si>
  <si>
    <t>李金玲</t>
  </si>
  <si>
    <t>0532-68973862</t>
  </si>
  <si>
    <t>青岛红石崖分理处</t>
  </si>
  <si>
    <t>381317</t>
  </si>
  <si>
    <t>山东省青岛经济技术开发区红石崖街道办事处</t>
  </si>
  <si>
    <t>管振明</t>
  </si>
  <si>
    <t>0532-83161270</t>
  </si>
  <si>
    <t>即墨市支行营业室</t>
  </si>
  <si>
    <t>381201</t>
  </si>
  <si>
    <t>山东省即墨市振华街122号</t>
  </si>
  <si>
    <t>县域城区</t>
  </si>
  <si>
    <t>董淑香</t>
  </si>
  <si>
    <t>0532-88523236</t>
  </si>
  <si>
    <t>即墨鳌山卫分理处</t>
  </si>
  <si>
    <t>381203</t>
  </si>
  <si>
    <r>
      <t>山东省即墨市鳌山卫镇太安路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</si>
  <si>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t>刘启</t>
  </si>
  <si>
    <t>0532-86551012</t>
  </si>
  <si>
    <t>即墨大信村分理处</t>
  </si>
  <si>
    <t>381204</t>
  </si>
  <si>
    <r>
      <t>山东省即墨市大信村新华街</t>
    </r>
    <r>
      <rPr>
        <sz val="10"/>
        <rFont val="Arial"/>
        <family val="2"/>
      </rPr>
      <t>276</t>
    </r>
    <r>
      <rPr>
        <sz val="10"/>
        <rFont val="宋体"/>
        <family val="0"/>
      </rPr>
      <t>号</t>
    </r>
  </si>
  <si>
    <t>县域乡镇</t>
  </si>
  <si>
    <t>闫志兴</t>
  </si>
  <si>
    <t>0532-82531020</t>
  </si>
  <si>
    <t>即墨南泉分理处</t>
  </si>
  <si>
    <t>381205</t>
  </si>
  <si>
    <r>
      <t>山东省即墨市南泉镇府前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</si>
  <si>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刘真</t>
  </si>
  <si>
    <t>0532-82571033</t>
  </si>
  <si>
    <t>即墨龙山分理处</t>
  </si>
  <si>
    <t>381211</t>
  </si>
  <si>
    <t>山东省即墨市龙山人和路102号</t>
  </si>
  <si>
    <t>毛宗华</t>
  </si>
  <si>
    <t>0532-86581010</t>
  </si>
  <si>
    <t>即墨王村分理处</t>
  </si>
  <si>
    <t>381218</t>
  </si>
  <si>
    <r>
      <t>山东省即墨市王村兴旺街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</si>
  <si>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谭长照</t>
  </si>
  <si>
    <t>0532-86503048</t>
  </si>
  <si>
    <t>即墨田横分理处</t>
  </si>
  <si>
    <t>381219</t>
  </si>
  <si>
    <t>山东省即墨市田横政府路10号</t>
  </si>
  <si>
    <t>朱敬文</t>
  </si>
  <si>
    <t>0532-85561011</t>
  </si>
  <si>
    <t>即墨温泉分理处</t>
  </si>
  <si>
    <t>381220</t>
  </si>
  <si>
    <r>
      <t>山东省即墨市温泉新兴路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</si>
  <si>
    <t>王希波</t>
  </si>
  <si>
    <t>0532-86561013</t>
  </si>
  <si>
    <t>即墨黄河三路分理处</t>
  </si>
  <si>
    <t>381223</t>
  </si>
  <si>
    <r>
      <t>山东省即墨市黄河三路</t>
    </r>
    <r>
      <rPr>
        <sz val="10"/>
        <rFont val="Arial"/>
        <family val="2"/>
      </rPr>
      <t>498</t>
    </r>
    <r>
      <rPr>
        <sz val="10"/>
        <rFont val="宋体"/>
        <family val="0"/>
      </rPr>
      <t>号</t>
    </r>
  </si>
  <si>
    <t>周彩玲</t>
  </si>
  <si>
    <t>0532-88538936</t>
  </si>
  <si>
    <t>即墨西元庄分理处</t>
  </si>
  <si>
    <t>381226</t>
  </si>
  <si>
    <t>山东省即墨市通济街道办事处西元庄村农贸市场南门东侧</t>
  </si>
  <si>
    <t>朱展鹏</t>
  </si>
  <si>
    <t>0532-66092510</t>
  </si>
  <si>
    <t>即墨蓝村支行</t>
  </si>
  <si>
    <t>381228</t>
  </si>
  <si>
    <t>山东省即墨市蓝村青沙路38号</t>
  </si>
  <si>
    <t>王继珂</t>
  </si>
  <si>
    <t>0532-82590456</t>
  </si>
  <si>
    <t>即墨北安分理处</t>
  </si>
  <si>
    <t>381230</t>
  </si>
  <si>
    <t>山东省即墨市烟青路869号</t>
  </si>
  <si>
    <t>朱风伟</t>
  </si>
  <si>
    <t>0532-87501008</t>
  </si>
  <si>
    <t>即墨环秀分理处</t>
  </si>
  <si>
    <t>381231</t>
  </si>
  <si>
    <t>山东省即墨市湘江二路305号（环秀景苑综合楼一楼）</t>
  </si>
  <si>
    <t>刘波</t>
  </si>
  <si>
    <t>0532-88558279</t>
  </si>
  <si>
    <t>即墨泰山一路支行</t>
  </si>
  <si>
    <t>381232</t>
  </si>
  <si>
    <r>
      <t>山东省即墨市泰山一路</t>
    </r>
    <r>
      <rPr>
        <sz val="10"/>
        <rFont val="Arial"/>
        <family val="2"/>
      </rPr>
      <t>567</t>
    </r>
    <r>
      <rPr>
        <sz val="10"/>
        <rFont val="宋体"/>
        <family val="0"/>
      </rPr>
      <t>号</t>
    </r>
  </si>
  <si>
    <t>黄文</t>
  </si>
  <si>
    <t>0532-87562161</t>
  </si>
  <si>
    <t>即墨天山一路支行</t>
  </si>
  <si>
    <t>381252</t>
  </si>
  <si>
    <t>山东省即墨市天山一路78号</t>
  </si>
  <si>
    <t>周中波</t>
  </si>
  <si>
    <t>0532-66095286</t>
  </si>
  <si>
    <t>青岛黄岛支行营业室</t>
  </si>
  <si>
    <t>381301</t>
  </si>
  <si>
    <t>山东省青岛市黄岛区双珠路197号</t>
  </si>
  <si>
    <t>魏毓军</t>
  </si>
  <si>
    <t>0532-86163237</t>
  </si>
  <si>
    <t>青岛铁橛山路分理处</t>
  </si>
  <si>
    <t>381302</t>
  </si>
  <si>
    <t>山东省青岛市黄岛区铁橛山路1737号</t>
  </si>
  <si>
    <t>王玉军</t>
  </si>
  <si>
    <t>0532-88183135</t>
  </si>
  <si>
    <t>青岛隐珠分理处</t>
  </si>
  <si>
    <t>381303</t>
  </si>
  <si>
    <t>山东省青岛市黄岛区朝阳山路1099号</t>
  </si>
  <si>
    <t>张洪滨</t>
  </si>
  <si>
    <t>0532-83191063</t>
  </si>
  <si>
    <t>青岛大珠山分理处</t>
  </si>
  <si>
    <t>381304</t>
  </si>
  <si>
    <t>山东省青岛市黄岛区大珠山南路867号</t>
  </si>
  <si>
    <t>杨清伦</t>
  </si>
  <si>
    <t>0532-84121040</t>
  </si>
  <si>
    <t>青岛琅琊分理处</t>
  </si>
  <si>
    <t>381306</t>
  </si>
  <si>
    <t>山东省青岛市黄岛区琅琊镇海城路307号</t>
  </si>
  <si>
    <t>匡乃贵</t>
  </si>
  <si>
    <t>0532-84111010</t>
  </si>
  <si>
    <t>青岛泊里支行</t>
  </si>
  <si>
    <t>381308</t>
  </si>
  <si>
    <t>山东省青岛市黄岛区泊里镇泊里二路56号</t>
  </si>
  <si>
    <t>丁传伟</t>
  </si>
  <si>
    <t>0532-84181072</t>
  </si>
  <si>
    <t>青岛大场分理处</t>
  </si>
  <si>
    <t>381310</t>
  </si>
  <si>
    <t>山东省青岛市黄岛区大场镇吉利河路297号</t>
  </si>
  <si>
    <t>郝世秀</t>
  </si>
  <si>
    <t>0532-87141067</t>
  </si>
  <si>
    <t>青岛王台支行</t>
  </si>
  <si>
    <t>381316</t>
  </si>
  <si>
    <t>山东省青岛市黄岛区王台镇巨洋路1151号</t>
  </si>
  <si>
    <t>冯希波</t>
  </si>
  <si>
    <t>0532-83131053</t>
  </si>
  <si>
    <t>青岛灵山卫分理处</t>
  </si>
  <si>
    <t>381318</t>
  </si>
  <si>
    <t>山东省青岛市黄岛区灵海路213号</t>
  </si>
  <si>
    <t>陈乐</t>
  </si>
  <si>
    <t>0532-83182679</t>
  </si>
  <si>
    <t>青岛灵山湾路第一分理处</t>
  </si>
  <si>
    <t>381320</t>
  </si>
  <si>
    <t>山东省青岛市黄岛区灵山湾路2121号</t>
  </si>
  <si>
    <t>王坤</t>
  </si>
  <si>
    <t>0532-86131895</t>
  </si>
  <si>
    <t>青岛东风路支行</t>
  </si>
  <si>
    <t>381360</t>
  </si>
  <si>
    <t>山东省青岛市黄岛区东风路67号</t>
  </si>
  <si>
    <t>李晓燕</t>
  </si>
  <si>
    <t>0532-86163881</t>
  </si>
  <si>
    <t>胶州市支行营业室</t>
  </si>
  <si>
    <t>381401</t>
  </si>
  <si>
    <t>山东省胶州市郑州东路39号甲</t>
  </si>
  <si>
    <t>周茂义</t>
  </si>
  <si>
    <t>0532-87212864</t>
  </si>
  <si>
    <t>胶州南关分理处</t>
  </si>
  <si>
    <t>381404</t>
  </si>
  <si>
    <t>山东省青岛胶州市扬州西路27号</t>
  </si>
  <si>
    <t>刘志荣</t>
  </si>
  <si>
    <t>0532-82210331</t>
  </si>
  <si>
    <t>胶州北关分理处</t>
  </si>
  <si>
    <t>381405</t>
  </si>
  <si>
    <t>山东省胶州市莱州路6号</t>
  </si>
  <si>
    <t>傅勇</t>
  </si>
  <si>
    <t>0532-82290045</t>
  </si>
  <si>
    <t>胶州小麻湾分理处</t>
  </si>
  <si>
    <t>381407</t>
  </si>
  <si>
    <t>山东省胶州市小麻湾镇</t>
  </si>
  <si>
    <t>张序杰</t>
  </si>
  <si>
    <t>0532-88260064</t>
  </si>
  <si>
    <t>胶州李哥庄分理处</t>
  </si>
  <si>
    <t>381408</t>
  </si>
  <si>
    <t>山东省胶州市李哥庄镇政府西侧</t>
  </si>
  <si>
    <t>张海星</t>
  </si>
  <si>
    <t>0532-88289558</t>
  </si>
  <si>
    <t>胶州营房分理处</t>
  </si>
  <si>
    <t>381413</t>
  </si>
  <si>
    <t>山东省胶州市营房镇</t>
  </si>
  <si>
    <t>高玉峰</t>
  </si>
  <si>
    <t>0532-85260023</t>
  </si>
  <si>
    <t>胶州马店分理处</t>
  </si>
  <si>
    <t>381415</t>
  </si>
  <si>
    <t>山东省胶州市马店镇</t>
  </si>
  <si>
    <t>杨朋</t>
  </si>
  <si>
    <t>0532-83220018</t>
  </si>
  <si>
    <t>胶州胶州西路支行</t>
  </si>
  <si>
    <t>381452</t>
  </si>
  <si>
    <t>山东省青岛胶州市胶州西路207号金岸御景小区19号楼</t>
  </si>
  <si>
    <t>夏克强</t>
  </si>
  <si>
    <t>0532-87250914</t>
  </si>
  <si>
    <t>胶州北京东路分理处</t>
  </si>
  <si>
    <t>381458</t>
  </si>
  <si>
    <t>山东省胶州市北京东路245号</t>
  </si>
  <si>
    <t>李建青</t>
  </si>
  <si>
    <t>0532-87213196</t>
  </si>
  <si>
    <t>胶州铺集支行</t>
  </si>
  <si>
    <t>381460</t>
  </si>
  <si>
    <t>山东省胶州市铺集镇驻地</t>
  </si>
  <si>
    <t>刘明江</t>
  </si>
  <si>
    <t>0532-86266128</t>
  </si>
  <si>
    <t>胶州福州路分理处</t>
  </si>
  <si>
    <t>381463</t>
  </si>
  <si>
    <t>山东省胶州市福州南路3号</t>
  </si>
  <si>
    <t>王志东</t>
  </si>
  <si>
    <t>0532-87215401</t>
  </si>
  <si>
    <t>莱西市支行营业室</t>
  </si>
  <si>
    <t>381501</t>
  </si>
  <si>
    <r>
      <t>山东省莱西市文化路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</si>
  <si>
    <t>姜丕先</t>
  </si>
  <si>
    <t>0532-88464584</t>
  </si>
  <si>
    <t>莱西南墅分理处</t>
  </si>
  <si>
    <t>381503</t>
  </si>
  <si>
    <t>山东省莱西市南墅镇</t>
  </si>
  <si>
    <t>邹海光</t>
  </si>
  <si>
    <t>0532-83431887</t>
  </si>
  <si>
    <t>莱西重庆路分理处</t>
  </si>
  <si>
    <t>381505</t>
  </si>
  <si>
    <r>
      <t>山东省莱西市重庆中路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号附</t>
    </r>
    <r>
      <rPr>
        <sz val="10"/>
        <rFont val="Arial"/>
        <family val="2"/>
      </rPr>
      <t>10</t>
    </r>
  </si>
  <si>
    <t>李慎成</t>
  </si>
  <si>
    <t>0532-81870997</t>
  </si>
  <si>
    <t>莱西济南路分理处</t>
  </si>
  <si>
    <t>381506</t>
  </si>
  <si>
    <r>
      <t>山东省莱西市烟台路</t>
    </r>
    <r>
      <rPr>
        <sz val="10"/>
        <rFont val="Arial"/>
        <family val="2"/>
      </rPr>
      <t>136</t>
    </r>
    <r>
      <rPr>
        <sz val="10"/>
        <rFont val="宋体"/>
        <family val="0"/>
      </rPr>
      <t>号</t>
    </r>
  </si>
  <si>
    <t>苏广斌</t>
  </si>
  <si>
    <t>0532-88464234</t>
  </si>
  <si>
    <t>莱西院上分理处</t>
  </si>
  <si>
    <t>381507</t>
  </si>
  <si>
    <t>山东省莱西市院上镇</t>
  </si>
  <si>
    <t>李树生</t>
  </si>
  <si>
    <t>0532-82431186</t>
  </si>
  <si>
    <t>莱西店埠分理处</t>
  </si>
  <si>
    <t>381508</t>
  </si>
  <si>
    <t>山东省莱西市店埠镇</t>
  </si>
  <si>
    <t>乔云磊</t>
  </si>
  <si>
    <t>0532-82461084</t>
  </si>
  <si>
    <t>莱西夏格庄分理处</t>
  </si>
  <si>
    <t>381510</t>
  </si>
  <si>
    <t>山东省莱西市夏格庄镇</t>
  </si>
  <si>
    <t>战福杰</t>
  </si>
  <si>
    <t>0532-86431030</t>
  </si>
  <si>
    <t>莱西姜山分理处</t>
  </si>
  <si>
    <t>381511</t>
  </si>
  <si>
    <t>山东省莱西市姜山镇</t>
  </si>
  <si>
    <t>吕国栋</t>
  </si>
  <si>
    <t>0532-86461021</t>
  </si>
  <si>
    <t>莱西李权庄分理处</t>
  </si>
  <si>
    <t>381512</t>
  </si>
  <si>
    <t>山东省莱西市李权庄镇</t>
  </si>
  <si>
    <t>沈民刚</t>
  </si>
  <si>
    <t>0532-86491083</t>
  </si>
  <si>
    <t>莱西水集分理处</t>
  </si>
  <si>
    <t>381515</t>
  </si>
  <si>
    <r>
      <t>山东省莱西市烟台路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</si>
  <si>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孙霄臻</t>
  </si>
  <si>
    <t>0532-88489157</t>
  </si>
  <si>
    <t>莱西威海东路分理处</t>
  </si>
  <si>
    <t>381520</t>
  </si>
  <si>
    <r>
      <t>山东省莱西市威海东路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</si>
  <si>
    <t>左凌云</t>
  </si>
  <si>
    <t>0532-88483589</t>
  </si>
  <si>
    <t>平度市支行营业室</t>
  </si>
  <si>
    <t>381601</t>
  </si>
  <si>
    <t>山东省平度市红旗路21号</t>
  </si>
  <si>
    <t>于荣荣</t>
  </si>
  <si>
    <t>0532-88398836</t>
  </si>
  <si>
    <t>平度城关分理处</t>
  </si>
  <si>
    <t>381602</t>
  </si>
  <si>
    <t>山东省平度市人民路141号</t>
  </si>
  <si>
    <t>马磊</t>
  </si>
  <si>
    <t>0532-87363751</t>
  </si>
  <si>
    <t>平度同和支行</t>
  </si>
  <si>
    <t>381605</t>
  </si>
  <si>
    <t>山东省平度市同和街道办事处文化广场路9号</t>
  </si>
  <si>
    <t>孙志才</t>
  </si>
  <si>
    <t>0532-87311078</t>
  </si>
  <si>
    <t>平度张戈庄分理处</t>
  </si>
  <si>
    <t>381607</t>
  </si>
  <si>
    <t>山东省平度市张戈庄镇青年路16-3号</t>
  </si>
  <si>
    <t>谷文强</t>
  </si>
  <si>
    <t>0532-82311012</t>
  </si>
  <si>
    <t>平度南村支行</t>
  </si>
  <si>
    <t>381609</t>
  </si>
  <si>
    <t>山东省平度市南村镇建设路19号</t>
  </si>
  <si>
    <t>周学谚</t>
  </si>
  <si>
    <t>0532-83391101</t>
  </si>
  <si>
    <t>平度仁兆分理处</t>
  </si>
  <si>
    <t>381610</t>
  </si>
  <si>
    <t>山东省平度市仁兆镇仁兆路95号</t>
  </si>
  <si>
    <t>李书刚</t>
  </si>
  <si>
    <t>0532-83381028</t>
  </si>
  <si>
    <t>平度蓼兰分理处</t>
  </si>
  <si>
    <t>381613</t>
  </si>
  <si>
    <t>山东省平度市蓼兰镇胜利路10-2号</t>
  </si>
  <si>
    <t>白瑞国</t>
  </si>
  <si>
    <t>0532-82301206</t>
  </si>
  <si>
    <t>平度明村分理处</t>
  </si>
  <si>
    <t>381618</t>
  </si>
  <si>
    <t>山东省平度市明村镇胶东路180号</t>
  </si>
  <si>
    <t>陈子超</t>
  </si>
  <si>
    <t>0532-86321027</t>
  </si>
  <si>
    <t>平度张舍分理处</t>
  </si>
  <si>
    <t>381620</t>
  </si>
  <si>
    <t>山东省平度市张舍镇张灰路29号</t>
  </si>
  <si>
    <t>祖世锋</t>
  </si>
  <si>
    <t>0532-86371038</t>
  </si>
  <si>
    <t>平度店子分理处</t>
  </si>
  <si>
    <t>381621</t>
  </si>
  <si>
    <t>山东省平度市店子镇三城路58号</t>
  </si>
  <si>
    <t>郝军</t>
  </si>
  <si>
    <t>0532-85311012</t>
  </si>
  <si>
    <t>平度福安分理处</t>
  </si>
  <si>
    <t>381622</t>
  </si>
  <si>
    <t>山东省平度市福州路88号</t>
  </si>
  <si>
    <t>李水源</t>
  </si>
  <si>
    <t>0532-87357195</t>
  </si>
  <si>
    <t>平度大泽山分理处</t>
  </si>
  <si>
    <t>381623</t>
  </si>
  <si>
    <t>山东省平度市大泽山镇泽山路103号</t>
  </si>
  <si>
    <t>李伟</t>
  </si>
  <si>
    <t>0532-85371030</t>
  </si>
  <si>
    <t>平度灰埠分理处</t>
  </si>
  <si>
    <t>381624</t>
  </si>
  <si>
    <t>山东省平度市灰埠镇东兴路5号</t>
  </si>
  <si>
    <t>迟卫华</t>
  </si>
  <si>
    <t>0532-86391021</t>
  </si>
  <si>
    <t>平度云山分理处</t>
  </si>
  <si>
    <t>381629</t>
  </si>
  <si>
    <t>山东省平度市云山镇仙山街33号</t>
  </si>
  <si>
    <t>单鹏</t>
  </si>
  <si>
    <t>0532-83341002</t>
  </si>
  <si>
    <t>平度高平路分理处</t>
  </si>
  <si>
    <t>381632</t>
  </si>
  <si>
    <t>山东省平度市青岛路327号</t>
  </si>
  <si>
    <t>陈维波</t>
  </si>
  <si>
    <t>0532-88314503</t>
  </si>
  <si>
    <t>平度广州路支行</t>
  </si>
  <si>
    <t>381633</t>
  </si>
  <si>
    <t>山东省平度市经济开发区广州路16-2号</t>
  </si>
  <si>
    <t>潘春波</t>
  </si>
  <si>
    <t>0532-88382132</t>
  </si>
  <si>
    <t>平度古岘分理处</t>
  </si>
  <si>
    <t>381655</t>
  </si>
  <si>
    <t>山东省平度市古岘镇沽河路135号</t>
  </si>
  <si>
    <t>刘伟杰</t>
  </si>
  <si>
    <t>0532-83362028</t>
  </si>
  <si>
    <t>青岛市北第三支行营业室</t>
  </si>
  <si>
    <t>380908</t>
  </si>
  <si>
    <t>山东省青岛市辽阳东路10号东盛花园22号楼网点房</t>
  </si>
  <si>
    <t/>
  </si>
  <si>
    <t>0532-88753335</t>
  </si>
  <si>
    <t>中国农业银行青岛市分行建军90周年纪念币第二批次预约兑换网点明细表</t>
  </si>
  <si>
    <t>系统机构号</t>
  </si>
  <si>
    <t>李君</t>
  </si>
  <si>
    <t>潘国洪</t>
  </si>
  <si>
    <t>青岛南京路第二支行</t>
  </si>
  <si>
    <t>山东省青岛市市南区南京路87号甲</t>
  </si>
  <si>
    <t>李重</t>
  </si>
  <si>
    <t>0532-85731920</t>
  </si>
  <si>
    <t>郭宇蓁</t>
  </si>
  <si>
    <t>青岛延吉路支行</t>
  </si>
  <si>
    <t>青岛市市北区延吉路117号-11、-12、-13网点</t>
  </si>
  <si>
    <t>赵燕</t>
  </si>
  <si>
    <t>0532-55672557</t>
  </si>
  <si>
    <t>孙蓓</t>
  </si>
  <si>
    <t>李雪梅</t>
  </si>
  <si>
    <t>邱亮亮</t>
  </si>
  <si>
    <t>武岩</t>
  </si>
  <si>
    <t>聂培胜</t>
  </si>
  <si>
    <t>王晓</t>
  </si>
  <si>
    <t>姜日活</t>
  </si>
  <si>
    <t>青岛国际创新园支行</t>
  </si>
  <si>
    <t>山东省青岛市崂山区科苑纬一路1号（青岛国际创新园）</t>
  </si>
  <si>
    <t>段玲玲</t>
  </si>
  <si>
    <t>于静</t>
  </si>
  <si>
    <t>0532-68065956</t>
  </si>
  <si>
    <t>柴玉斌</t>
  </si>
  <si>
    <t>青岛西海岸新区分行营业室</t>
  </si>
  <si>
    <t>郭亚丽</t>
  </si>
  <si>
    <t>匡秀婷</t>
  </si>
  <si>
    <t>林娜</t>
  </si>
  <si>
    <t>刘润秀</t>
  </si>
  <si>
    <t>段炳法</t>
  </si>
  <si>
    <t>孙培栋</t>
  </si>
  <si>
    <t>高岩</t>
  </si>
  <si>
    <t>刘晓云</t>
  </si>
  <si>
    <t>王亚萍</t>
  </si>
  <si>
    <t>孙青学</t>
  </si>
  <si>
    <t>祖世峰</t>
  </si>
  <si>
    <t xml:space="preserve"> 迟卫华</t>
  </si>
  <si>
    <t xml:space="preserve"> 郝军</t>
  </si>
  <si>
    <t xml:space="preserve"> 潘春波</t>
  </si>
  <si>
    <t xml:space="preserve"> 单鹏</t>
  </si>
  <si>
    <t>滕启源</t>
  </si>
  <si>
    <t xml:space="preserve"> 马磊</t>
  </si>
  <si>
    <t xml:space="preserve"> 尚雪峰</t>
  </si>
  <si>
    <t xml:space="preserve"> 谷文强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</si>
</sst>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22"/>
      <name val="宋体"/>
      <family val="0"/>
    </font>
    <font>
      <sz val="22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4" borderId="17" xfId="0" applyFont="1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C143" sheet="Sheet1"/>
  </cacheSource>
  <cacheFields count="2">
    <cacheField name="隶属一级支行名称">
      <sharedItems containsMixedTypes="0" count="17">
        <s v="青岛市分行营业部"/>
        <s v="市南支行"/>
        <s v="市南第二支行"/>
        <s v="市南第四支行"/>
        <s v="市北第一支行"/>
        <s v="市北第二支行"/>
        <s v="四方支行"/>
        <s v="李沧支行"/>
        <s v="崂山支行"/>
        <s v="城阳支行"/>
        <s v="经济技术开发区分行"/>
        <s v="即墨市支行"/>
        <s v="黄岛支行"/>
        <s v="胶州市支行"/>
        <s v="莱西市支行"/>
        <s v="平度市支行"/>
        <s v="市北第三支行"/>
      </sharedItems>
    </cacheField>
    <cacheField name="网点简称">
      <sharedItems containsMixedTypes="0" count="125">
        <s v="青岛市分行营业部营业室"/>
        <s v="青岛市南支行营业室"/>
        <s v="青岛燕儿岛路支行"/>
        <s v="青岛市政府支行"/>
        <s v="青岛东海西路支行"/>
        <s v="青岛南京路支行"/>
        <s v="青岛小湛山支行"/>
        <s v="青岛宁夏路支行"/>
        <s v="青岛市南第二支行营业室"/>
        <s v="青岛香港西路支行"/>
        <s v="青岛市南第四支行营业室"/>
        <s v="青岛团岛支行"/>
        <s v="青岛市北第一支行营业室"/>
        <s v="青岛大名路分理处"/>
        <s v="青岛延安路支行"/>
        <s v="青岛市北第二支行营业室"/>
        <s v="青岛辽宁路支行"/>
        <s v="青岛佛涛路支行"/>
        <s v="青岛哈尔滨路分理处"/>
        <s v="青岛四方支行营业室"/>
        <s v="青岛人民路分理处"/>
        <s v="青岛杭州路分理处"/>
        <s v="青岛鞍山路支行"/>
        <s v="青岛洛阳路分理处"/>
        <s v="青岛伊春路分理处"/>
        <s v="青岛李沧支行营业室"/>
        <s v="青岛李村分理处"/>
        <s v="青岛南崂路分理处"/>
        <s v="青岛郑州路支行"/>
        <s v="青岛振华路支行"/>
        <s v="青岛娄山支行"/>
        <s v="青岛九水东路分理处"/>
        <s v="青岛青山路支行"/>
        <s v="青岛崂山支行营业室"/>
        <s v="青岛科苑经四路分理处"/>
        <s v="青岛海尔路分理处"/>
        <s v="青岛松岭路支行"/>
        <s v="青岛沙子口支行"/>
        <s v="青岛王哥庄支行"/>
        <s v="青岛仙霞岭路分理处"/>
        <s v="青岛金家岭支行"/>
        <s v="青岛大麦岛支行"/>
        <s v="青岛城阳支行营业室"/>
        <s v="青岛惜福镇分理处"/>
        <s v="青岛夏庄分理处"/>
        <s v="青岛流亭支行"/>
        <s v="青岛棘洪滩分理处"/>
        <s v="青岛上马支行"/>
        <s v="青岛河套分理处"/>
        <s v="青岛红岛分理处"/>
        <s v="青岛长城路分理处"/>
        <s v="青岛空港工业区分理处"/>
        <s v="青岛经济技术开发区分行营业室"/>
        <s v="青岛武夷山路支行"/>
        <s v="青岛长江东路支行"/>
        <s v="青岛崇明岛西路支行"/>
        <s v="青岛黄河中路支行"/>
        <s v="青岛长江西路支行"/>
        <s v="青岛红石崖分理处"/>
        <s v="即墨市支行营业室"/>
        <s v="即墨鳌山卫分理处"/>
        <s v="即墨大信村分理处"/>
        <s v="即墨南泉分理处"/>
        <s v="即墨龙山分理处"/>
        <s v="即墨王村分理处"/>
        <s v="即墨田横分理处"/>
        <s v="即墨温泉分理处"/>
        <s v="即墨黄河三路分理处"/>
        <s v="即墨西元庄分理处"/>
        <s v="即墨蓝村支行"/>
        <s v="即墨北安分理处"/>
        <s v="即墨环秀分理处"/>
        <s v="即墨泰山一路支行"/>
        <s v="即墨天山一路支行"/>
        <s v="青岛黄岛支行营业室"/>
        <s v="青岛铁橛山路分理处"/>
        <s v="青岛隐珠分理处"/>
        <s v="青岛大珠山分理处"/>
        <s v="青岛琅琊分理处"/>
        <s v="青岛泊里支行"/>
        <s v="青岛大场分理处"/>
        <s v="青岛王台支行"/>
        <s v="青岛灵山卫分理处"/>
        <s v="青岛灵山湾路第一分理处"/>
        <s v="青岛东风路支行"/>
        <s v="胶州市支行营业室"/>
        <s v="胶州南关分理处"/>
        <s v="胶州北关分理处"/>
        <s v="胶州小麻湾分理处"/>
        <s v="胶州李哥庄分理处"/>
        <s v="胶州营房分理处"/>
        <s v="胶州马店分理处"/>
        <s v="胶州胶州西路支行"/>
        <s v="胶州北京东路分理处"/>
        <s v="胶州铺集支行"/>
        <s v="胶州福州路分理处"/>
        <s v="莱西市支行营业室"/>
        <s v="莱西南墅分理处"/>
        <s v="莱西重庆路分理处"/>
        <s v="莱西济南路分理处"/>
        <s v="莱西院上分理处"/>
        <s v="莱西店埠分理处"/>
        <s v="莱西夏格庄分理处"/>
        <s v="莱西姜山分理处"/>
        <s v="莱西李权庄分理处"/>
        <s v="莱西水集分理处"/>
        <s v="莱西威海东路分理处"/>
        <s v="平度市支行营业室"/>
        <s v="平度城关分理处"/>
        <s v="平度同和支行"/>
        <s v="平度张戈庄分理处"/>
        <s v="平度南村支行"/>
        <s v="平度仁兆分理处"/>
        <s v="平度蓼兰分理处"/>
        <s v="平度明村分理处"/>
        <s v="平度张舍分理处"/>
        <s v="平度店子分理处"/>
        <s v="平度福安分理处"/>
        <s v="平度大泽山分理处"/>
        <s v="平度灰埠分理处"/>
        <s v="平度云山分理处"/>
        <s v="平度高平路分理处"/>
        <s v="平度广州路支行"/>
        <s v="平度古岘分理处"/>
        <s v="青岛市北第三支行营业室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2" firstHeaderRow="2" firstDataRow="2" firstDataCol="1"/>
  <pivotFields count="2">
    <pivotField axis="axisRow" compact="0" outline="0" subtotalTop="0" showAll="0">
      <items count="18">
        <item x="9"/>
        <item x="12"/>
        <item x="11"/>
        <item x="13"/>
        <item x="10"/>
        <item x="14"/>
        <item x="8"/>
        <item x="7"/>
        <item x="15"/>
        <item x="0"/>
        <item x="5"/>
        <item x="16"/>
        <item x="4"/>
        <item x="2"/>
        <item x="3"/>
        <item x="1"/>
        <item x="6"/>
        <item t="default"/>
      </items>
    </pivotField>
    <pivotField dataField="1" compact="0" outline="0" subtotalTop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计数项:网点简称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2"/>
  <sheetViews>
    <sheetView zoomScaleSheetLayoutView="100" workbookViewId="0" topLeftCell="A1">
      <selection activeCell="B5" sqref="B5:B21"/>
    </sheetView>
  </sheetViews>
  <sheetFormatPr defaultColWidth="9.00390625" defaultRowHeight="14.25"/>
  <cols>
    <col min="1" max="1" width="20.375" style="0" customWidth="1"/>
    <col min="2" max="2" width="5.375" style="0" customWidth="1"/>
  </cols>
  <sheetData>
    <row r="3" spans="1:2" ht="14.25">
      <c r="A3" s="30" t="s">
        <v>0</v>
      </c>
      <c r="B3" s="31"/>
    </row>
    <row r="4" spans="1:2" ht="14.25">
      <c r="A4" s="32" t="s">
        <v>1</v>
      </c>
      <c r="B4" s="33" t="s">
        <v>2</v>
      </c>
    </row>
    <row r="5" spans="1:2" ht="14.25">
      <c r="A5" s="34" t="s">
        <v>3</v>
      </c>
      <c r="B5" s="35">
        <v>10</v>
      </c>
    </row>
    <row r="6" spans="1:2" ht="14.25">
      <c r="A6" s="36" t="s">
        <v>4</v>
      </c>
      <c r="B6" s="37">
        <v>11</v>
      </c>
    </row>
    <row r="7" spans="1:2" ht="14.25">
      <c r="A7" s="36" t="s">
        <v>5</v>
      </c>
      <c r="B7" s="37">
        <v>15</v>
      </c>
    </row>
    <row r="8" spans="1:2" ht="14.25">
      <c r="A8" s="36" t="s">
        <v>6</v>
      </c>
      <c r="B8" s="37">
        <v>11</v>
      </c>
    </row>
    <row r="9" spans="1:2" ht="14.25">
      <c r="A9" s="36" t="s">
        <v>7</v>
      </c>
      <c r="B9" s="37">
        <v>7</v>
      </c>
    </row>
    <row r="10" spans="1:2" ht="14.25">
      <c r="A10" s="36" t="s">
        <v>8</v>
      </c>
      <c r="B10" s="37">
        <v>11</v>
      </c>
    </row>
    <row r="11" spans="1:2" ht="14.25">
      <c r="A11" s="36" t="s">
        <v>9</v>
      </c>
      <c r="B11" s="37">
        <v>9</v>
      </c>
    </row>
    <row r="12" spans="1:2" ht="14.25">
      <c r="A12" s="36" t="s">
        <v>10</v>
      </c>
      <c r="B12" s="37">
        <v>8</v>
      </c>
    </row>
    <row r="13" spans="1:2" ht="14.25">
      <c r="A13" s="36" t="s">
        <v>11</v>
      </c>
      <c r="B13" s="37">
        <v>17</v>
      </c>
    </row>
    <row r="14" spans="1:2" ht="14.25">
      <c r="A14" s="36" t="s">
        <v>12</v>
      </c>
      <c r="B14" s="37">
        <v>1</v>
      </c>
    </row>
    <row r="15" spans="1:2" ht="14.25">
      <c r="A15" s="36" t="s">
        <v>13</v>
      </c>
      <c r="B15" s="37">
        <v>4</v>
      </c>
    </row>
    <row r="16" spans="1:2" ht="14.25">
      <c r="A16" s="36" t="s">
        <v>14</v>
      </c>
      <c r="B16" s="37">
        <v>1</v>
      </c>
    </row>
    <row r="17" spans="1:2" ht="14.25">
      <c r="A17" s="36" t="s">
        <v>15</v>
      </c>
      <c r="B17" s="37">
        <v>3</v>
      </c>
    </row>
    <row r="18" spans="1:2" ht="14.25">
      <c r="A18" s="36" t="s">
        <v>16</v>
      </c>
      <c r="B18" s="37">
        <v>2</v>
      </c>
    </row>
    <row r="19" spans="1:2" ht="14.25">
      <c r="A19" s="36" t="s">
        <v>17</v>
      </c>
      <c r="B19" s="37">
        <v>2</v>
      </c>
    </row>
    <row r="20" spans="1:2" ht="14.25">
      <c r="A20" s="36" t="s">
        <v>18</v>
      </c>
      <c r="B20" s="37">
        <v>7</v>
      </c>
    </row>
    <row r="21" spans="1:2" ht="14.25">
      <c r="A21" s="36" t="s">
        <v>19</v>
      </c>
      <c r="B21" s="37">
        <v>6</v>
      </c>
    </row>
    <row r="22" spans="1:2" ht="14.25">
      <c r="A22" s="38" t="s">
        <v>20</v>
      </c>
      <c r="B22" s="33">
        <v>125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SheetLayoutView="100" workbookViewId="0" topLeftCell="A26">
      <selection activeCell="M130" sqref="A1:M143"/>
    </sheetView>
  </sheetViews>
  <sheetFormatPr defaultColWidth="9.00390625" defaultRowHeight="14.25"/>
  <cols>
    <col min="1" max="1" width="3.875" style="13" customWidth="1"/>
    <col min="2" max="2" width="9.00390625" style="13" customWidth="1"/>
    <col min="3" max="3" width="20.875" style="13" customWidth="1"/>
    <col min="4" max="4" width="7.625" style="13" customWidth="1"/>
    <col min="5" max="5" width="28.25390625" style="13" customWidth="1"/>
    <col min="6" max="6" width="9.00390625" style="13" hidden="1" customWidth="1"/>
    <col min="7" max="7" width="12.00390625" style="13" customWidth="1"/>
    <col min="8" max="8" width="8.50390625" style="13" customWidth="1"/>
    <col min="9" max="9" width="14.625" style="13" customWidth="1"/>
    <col min="10" max="10" width="7.125" style="13" customWidth="1"/>
    <col min="11" max="11" width="6.75390625" style="13" customWidth="1"/>
    <col min="12" max="12" width="6.875" style="13" customWidth="1"/>
    <col min="13" max="253" width="9.00390625" style="13" customWidth="1"/>
  </cols>
  <sheetData>
    <row r="1" spans="1:9" ht="43.5" customHeight="1">
      <c r="A1" s="14" t="s">
        <v>21</v>
      </c>
      <c r="B1" s="15"/>
      <c r="C1" s="15"/>
      <c r="D1" s="15"/>
      <c r="E1" s="15"/>
      <c r="F1" s="15"/>
      <c r="G1" s="15"/>
      <c r="H1" s="15"/>
      <c r="I1" s="15"/>
    </row>
    <row r="2" spans="1:12" s="12" customFormat="1" ht="30" customHeight="1">
      <c r="A2" s="16" t="s">
        <v>22</v>
      </c>
      <c r="B2" s="17" t="s">
        <v>23</v>
      </c>
      <c r="C2" s="18" t="s">
        <v>24</v>
      </c>
      <c r="D2" s="17" t="s">
        <v>25</v>
      </c>
      <c r="E2" s="17" t="s">
        <v>26</v>
      </c>
      <c r="F2" s="17" t="s">
        <v>27</v>
      </c>
      <c r="G2" s="17" t="s">
        <v>28</v>
      </c>
      <c r="H2" s="17" t="s">
        <v>29</v>
      </c>
      <c r="I2" s="17" t="s">
        <v>30</v>
      </c>
      <c r="J2" s="17" t="s">
        <v>31</v>
      </c>
      <c r="K2" s="17" t="s">
        <v>32</v>
      </c>
      <c r="L2" s="18" t="s">
        <v>33</v>
      </c>
    </row>
    <row r="3" spans="1:12" s="13" customFormat="1" ht="12.75">
      <c r="A3" s="19">
        <v>1</v>
      </c>
      <c r="B3" s="19" t="s">
        <v>34</v>
      </c>
      <c r="C3" s="19" t="s">
        <v>35</v>
      </c>
      <c r="D3" s="19" t="s">
        <v>36</v>
      </c>
      <c r="E3" s="19" t="s">
        <v>37</v>
      </c>
      <c r="F3" s="19" t="s">
        <v>38</v>
      </c>
      <c r="G3" s="19" t="s">
        <v>39</v>
      </c>
      <c r="H3" s="19" t="s">
        <v>40</v>
      </c>
      <c r="I3" s="21" t="s">
        <v>41</v>
      </c>
      <c r="J3" s="19">
        <f aca="true" t="shared" si="0" ref="J3:J10">L3*0.9</f>
        <v>144000</v>
      </c>
      <c r="K3" s="19">
        <f>L3-J3</f>
        <v>16000</v>
      </c>
      <c r="L3" s="19">
        <v>160000</v>
      </c>
    </row>
    <row r="4" spans="1:12" s="13" customFormat="1" ht="12.75">
      <c r="A4" s="19">
        <v>2</v>
      </c>
      <c r="B4" s="19" t="s">
        <v>34</v>
      </c>
      <c r="C4" s="19" t="s">
        <v>42</v>
      </c>
      <c r="D4" s="19" t="s">
        <v>43</v>
      </c>
      <c r="E4" s="19" t="s">
        <v>44</v>
      </c>
      <c r="F4" s="19" t="s">
        <v>45</v>
      </c>
      <c r="G4" s="19" t="s">
        <v>39</v>
      </c>
      <c r="H4" s="19" t="s">
        <v>46</v>
      </c>
      <c r="I4" s="21" t="s">
        <v>47</v>
      </c>
      <c r="J4" s="19">
        <f t="shared" si="0"/>
        <v>45000</v>
      </c>
      <c r="K4" s="19">
        <f aca="true" t="shared" si="1" ref="K4:K35">L4-J4</f>
        <v>5000</v>
      </c>
      <c r="L4" s="19">
        <v>50000</v>
      </c>
    </row>
    <row r="5" spans="1:12" s="13" customFormat="1" ht="12.75">
      <c r="A5" s="19">
        <v>3</v>
      </c>
      <c r="B5" s="19" t="s">
        <v>34</v>
      </c>
      <c r="C5" s="19" t="s">
        <v>48</v>
      </c>
      <c r="D5" s="19" t="s">
        <v>49</v>
      </c>
      <c r="E5" s="19" t="s">
        <v>50</v>
      </c>
      <c r="F5" s="19" t="s">
        <v>51</v>
      </c>
      <c r="G5" s="19" t="s">
        <v>39</v>
      </c>
      <c r="H5" s="19" t="s">
        <v>52</v>
      </c>
      <c r="I5" s="21" t="s">
        <v>53</v>
      </c>
      <c r="J5" s="19">
        <f t="shared" si="0"/>
        <v>18000</v>
      </c>
      <c r="K5" s="19">
        <f t="shared" si="1"/>
        <v>2000</v>
      </c>
      <c r="L5" s="19">
        <v>20000</v>
      </c>
    </row>
    <row r="6" spans="1:12" s="13" customFormat="1" ht="12.75">
      <c r="A6" s="19">
        <v>4</v>
      </c>
      <c r="B6" s="19" t="s">
        <v>34</v>
      </c>
      <c r="C6" s="19" t="s">
        <v>54</v>
      </c>
      <c r="D6" s="19" t="s">
        <v>55</v>
      </c>
      <c r="E6" s="19" t="s">
        <v>56</v>
      </c>
      <c r="F6" s="19" t="s">
        <v>51</v>
      </c>
      <c r="G6" s="19" t="s">
        <v>39</v>
      </c>
      <c r="H6" s="19" t="s">
        <v>57</v>
      </c>
      <c r="I6" s="21" t="s">
        <v>58</v>
      </c>
      <c r="J6" s="19">
        <f t="shared" si="0"/>
        <v>9000</v>
      </c>
      <c r="K6" s="19">
        <f t="shared" si="1"/>
        <v>1000</v>
      </c>
      <c r="L6" s="19">
        <v>10000</v>
      </c>
    </row>
    <row r="7" spans="1:12" s="13" customFormat="1" ht="12.75">
      <c r="A7" s="19">
        <v>5</v>
      </c>
      <c r="B7" s="19" t="s">
        <v>34</v>
      </c>
      <c r="C7" s="19" t="s">
        <v>59</v>
      </c>
      <c r="D7" s="19" t="s">
        <v>60</v>
      </c>
      <c r="E7" s="19" t="s">
        <v>61</v>
      </c>
      <c r="F7" s="19" t="s">
        <v>51</v>
      </c>
      <c r="G7" s="19" t="s">
        <v>39</v>
      </c>
      <c r="H7" s="19" t="s">
        <v>62</v>
      </c>
      <c r="I7" s="21" t="s">
        <v>63</v>
      </c>
      <c r="J7" s="19">
        <f t="shared" si="0"/>
        <v>18000</v>
      </c>
      <c r="K7" s="19">
        <f t="shared" si="1"/>
        <v>2000</v>
      </c>
      <c r="L7" s="19">
        <v>20000</v>
      </c>
    </row>
    <row r="8" spans="1:12" s="13" customFormat="1" ht="12.75">
      <c r="A8" s="19">
        <v>6</v>
      </c>
      <c r="B8" s="19" t="s">
        <v>34</v>
      </c>
      <c r="C8" s="19" t="s">
        <v>64</v>
      </c>
      <c r="D8" s="19" t="s">
        <v>65</v>
      </c>
      <c r="E8" s="19" t="s">
        <v>66</v>
      </c>
      <c r="F8" s="19" t="s">
        <v>51</v>
      </c>
      <c r="G8" s="19" t="s">
        <v>39</v>
      </c>
      <c r="H8" s="19" t="s">
        <v>67</v>
      </c>
      <c r="I8" s="21" t="s">
        <v>68</v>
      </c>
      <c r="J8" s="19">
        <f t="shared" si="0"/>
        <v>9000</v>
      </c>
      <c r="K8" s="19">
        <f t="shared" si="1"/>
        <v>1000</v>
      </c>
      <c r="L8" s="19">
        <v>10000</v>
      </c>
    </row>
    <row r="9" spans="1:12" s="13" customFormat="1" ht="12.75">
      <c r="A9" s="19">
        <v>7</v>
      </c>
      <c r="B9" s="19" t="s">
        <v>34</v>
      </c>
      <c r="C9" s="19" t="s">
        <v>69</v>
      </c>
      <c r="D9" s="19" t="s">
        <v>70</v>
      </c>
      <c r="E9" s="19" t="s">
        <v>71</v>
      </c>
      <c r="F9" s="19" t="s">
        <v>51</v>
      </c>
      <c r="G9" s="19" t="s">
        <v>39</v>
      </c>
      <c r="H9" s="19" t="s">
        <v>72</v>
      </c>
      <c r="I9" s="21" t="s">
        <v>73</v>
      </c>
      <c r="J9" s="19">
        <f t="shared" si="0"/>
        <v>9000</v>
      </c>
      <c r="K9" s="19">
        <f t="shared" si="1"/>
        <v>1000</v>
      </c>
      <c r="L9" s="19">
        <v>10000</v>
      </c>
    </row>
    <row r="10" spans="1:12" s="13" customFormat="1" ht="12.75">
      <c r="A10" s="19">
        <v>8</v>
      </c>
      <c r="B10" s="19" t="s">
        <v>34</v>
      </c>
      <c r="C10" s="19" t="s">
        <v>74</v>
      </c>
      <c r="D10" s="19" t="s">
        <v>75</v>
      </c>
      <c r="E10" s="19" t="s">
        <v>76</v>
      </c>
      <c r="F10" s="19" t="s">
        <v>51</v>
      </c>
      <c r="G10" s="19" t="s">
        <v>39</v>
      </c>
      <c r="H10" s="19" t="s">
        <v>77</v>
      </c>
      <c r="I10" s="21" t="s">
        <v>78</v>
      </c>
      <c r="J10" s="19">
        <f t="shared" si="0"/>
        <v>9000</v>
      </c>
      <c r="K10" s="19">
        <f t="shared" si="1"/>
        <v>1000</v>
      </c>
      <c r="L10" s="19">
        <v>10000</v>
      </c>
    </row>
    <row r="11" spans="1:12" s="13" customFormat="1" ht="12.75">
      <c r="A11" s="19"/>
      <c r="B11" s="19"/>
      <c r="C11" s="19"/>
      <c r="D11" s="19"/>
      <c r="E11" s="19"/>
      <c r="F11" s="19"/>
      <c r="G11" s="19"/>
      <c r="H11" s="19"/>
      <c r="I11" s="21"/>
      <c r="J11" s="19"/>
      <c r="K11" s="19">
        <f t="shared" si="1"/>
        <v>130000</v>
      </c>
      <c r="L11" s="22">
        <f>SUM(L4:L10)</f>
        <v>130000</v>
      </c>
    </row>
    <row r="12" spans="1:12" s="13" customFormat="1" ht="12.75">
      <c r="A12" s="19">
        <v>9</v>
      </c>
      <c r="B12" s="19" t="s">
        <v>34</v>
      </c>
      <c r="C12" s="19" t="s">
        <v>79</v>
      </c>
      <c r="D12" s="19" t="s">
        <v>80</v>
      </c>
      <c r="E12" s="20" t="s">
        <v>81</v>
      </c>
      <c r="F12" s="19" t="s">
        <v>45</v>
      </c>
      <c r="G12" s="19" t="s">
        <v>39</v>
      </c>
      <c r="H12" s="20" t="s">
        <v>82</v>
      </c>
      <c r="I12" s="21" t="s">
        <v>83</v>
      </c>
      <c r="J12" s="19">
        <f aca="true" t="shared" si="2" ref="J12:J17">L12*0.9</f>
        <v>72000</v>
      </c>
      <c r="K12" s="19">
        <f t="shared" si="1"/>
        <v>8000</v>
      </c>
      <c r="L12" s="19">
        <v>80000</v>
      </c>
    </row>
    <row r="13" spans="1:12" s="13" customFormat="1" ht="12.75">
      <c r="A13" s="19">
        <v>10</v>
      </c>
      <c r="B13" s="19" t="s">
        <v>34</v>
      </c>
      <c r="C13" s="19" t="s">
        <v>84</v>
      </c>
      <c r="D13" s="19" t="s">
        <v>85</v>
      </c>
      <c r="E13" s="20" t="s">
        <v>86</v>
      </c>
      <c r="F13" s="19" t="s">
        <v>51</v>
      </c>
      <c r="G13" s="19" t="s">
        <v>39</v>
      </c>
      <c r="H13" s="19" t="s">
        <v>87</v>
      </c>
      <c r="I13" s="21" t="s">
        <v>88</v>
      </c>
      <c r="J13" s="19">
        <f t="shared" si="2"/>
        <v>45000</v>
      </c>
      <c r="K13" s="19">
        <f t="shared" si="1"/>
        <v>5000</v>
      </c>
      <c r="L13" s="19">
        <v>50000</v>
      </c>
    </row>
    <row r="14" spans="1:12" s="13" customFormat="1" ht="12.75">
      <c r="A14" s="19"/>
      <c r="B14" s="19"/>
      <c r="C14" s="19"/>
      <c r="D14" s="19"/>
      <c r="E14" s="19"/>
      <c r="F14" s="19"/>
      <c r="G14" s="19"/>
      <c r="H14" s="19"/>
      <c r="I14" s="23"/>
      <c r="J14" s="19"/>
      <c r="K14" s="19">
        <f t="shared" si="1"/>
        <v>130000</v>
      </c>
      <c r="L14" s="19">
        <f>SUM(L12:L13)</f>
        <v>130000</v>
      </c>
    </row>
    <row r="15" spans="1:12" s="13" customFormat="1" ht="12.75">
      <c r="A15" s="19">
        <v>11</v>
      </c>
      <c r="B15" s="19" t="s">
        <v>34</v>
      </c>
      <c r="C15" s="19" t="s">
        <v>89</v>
      </c>
      <c r="D15" s="19" t="s">
        <v>90</v>
      </c>
      <c r="E15" s="19" t="s">
        <v>91</v>
      </c>
      <c r="F15" s="19"/>
      <c r="G15" s="19" t="s">
        <v>39</v>
      </c>
      <c r="H15" s="19" t="s">
        <v>92</v>
      </c>
      <c r="I15" s="19" t="s">
        <v>93</v>
      </c>
      <c r="J15" s="19">
        <f t="shared" si="2"/>
        <v>90000</v>
      </c>
      <c r="K15" s="19">
        <f t="shared" si="1"/>
        <v>10000</v>
      </c>
      <c r="L15" s="22">
        <v>100000</v>
      </c>
    </row>
    <row r="16" spans="1:12" s="13" customFormat="1" ht="12.75">
      <c r="A16" s="19">
        <v>12</v>
      </c>
      <c r="B16" s="19" t="s">
        <v>34</v>
      </c>
      <c r="C16" s="19" t="s">
        <v>94</v>
      </c>
      <c r="D16" s="19" t="s">
        <v>95</v>
      </c>
      <c r="E16" s="19" t="s">
        <v>96</v>
      </c>
      <c r="F16" s="19" t="s">
        <v>45</v>
      </c>
      <c r="G16" s="19" t="s">
        <v>39</v>
      </c>
      <c r="H16" s="19" t="s">
        <v>97</v>
      </c>
      <c r="I16" s="21" t="s">
        <v>98</v>
      </c>
      <c r="J16" s="19">
        <f t="shared" si="2"/>
        <v>54000</v>
      </c>
      <c r="K16" s="19">
        <f t="shared" si="1"/>
        <v>6000</v>
      </c>
      <c r="L16" s="19">
        <v>60000</v>
      </c>
    </row>
    <row r="17" spans="1:12" s="13" customFormat="1" ht="12.75">
      <c r="A17" s="19">
        <v>13</v>
      </c>
      <c r="B17" s="19" t="s">
        <v>34</v>
      </c>
      <c r="C17" s="19" t="s">
        <v>99</v>
      </c>
      <c r="D17" s="19" t="s">
        <v>100</v>
      </c>
      <c r="E17" s="19" t="s">
        <v>101</v>
      </c>
      <c r="F17" s="19" t="s">
        <v>51</v>
      </c>
      <c r="G17" s="19" t="s">
        <v>39</v>
      </c>
      <c r="H17" s="19" t="s">
        <v>102</v>
      </c>
      <c r="I17" s="21" t="s">
        <v>103</v>
      </c>
      <c r="J17" s="19">
        <f t="shared" si="2"/>
        <v>36000</v>
      </c>
      <c r="K17" s="19">
        <f t="shared" si="1"/>
        <v>4000</v>
      </c>
      <c r="L17" s="19">
        <v>40000</v>
      </c>
    </row>
    <row r="18" spans="1:12" s="13" customFormat="1" ht="12.75">
      <c r="A18" s="19"/>
      <c r="B18" s="19"/>
      <c r="C18" s="19"/>
      <c r="D18" s="19"/>
      <c r="E18" s="19"/>
      <c r="F18" s="19"/>
      <c r="G18" s="19"/>
      <c r="H18" s="19"/>
      <c r="I18" s="21"/>
      <c r="J18" s="19"/>
      <c r="K18" s="19">
        <f t="shared" si="1"/>
        <v>100000</v>
      </c>
      <c r="L18" s="22">
        <f>SUM(L16:L17)</f>
        <v>100000</v>
      </c>
    </row>
    <row r="19" spans="1:12" s="13" customFormat="1" ht="12.75">
      <c r="A19" s="19">
        <v>14</v>
      </c>
      <c r="B19" s="19" t="s">
        <v>34</v>
      </c>
      <c r="C19" s="19" t="s">
        <v>104</v>
      </c>
      <c r="D19" s="19" t="s">
        <v>105</v>
      </c>
      <c r="E19" s="19" t="s">
        <v>106</v>
      </c>
      <c r="F19" s="19" t="s">
        <v>45</v>
      </c>
      <c r="G19" s="19" t="s">
        <v>39</v>
      </c>
      <c r="H19" s="19" t="s">
        <v>107</v>
      </c>
      <c r="I19" s="21" t="s">
        <v>108</v>
      </c>
      <c r="J19" s="19">
        <f aca="true" t="shared" si="3" ref="J19:J21">L19*0.9</f>
        <v>63000</v>
      </c>
      <c r="K19" s="19">
        <f t="shared" si="1"/>
        <v>7000</v>
      </c>
      <c r="L19" s="19">
        <v>70000</v>
      </c>
    </row>
    <row r="20" spans="1:12" s="13" customFormat="1" ht="12.75">
      <c r="A20" s="19">
        <v>15</v>
      </c>
      <c r="B20" s="19" t="s">
        <v>34</v>
      </c>
      <c r="C20" s="19" t="s">
        <v>109</v>
      </c>
      <c r="D20" s="19" t="s">
        <v>110</v>
      </c>
      <c r="E20" s="19" t="s">
        <v>111</v>
      </c>
      <c r="F20" s="19" t="s">
        <v>112</v>
      </c>
      <c r="G20" s="19" t="s">
        <v>39</v>
      </c>
      <c r="H20" s="19" t="s">
        <v>113</v>
      </c>
      <c r="I20" s="21" t="s">
        <v>114</v>
      </c>
      <c r="J20" s="19">
        <f t="shared" si="3"/>
        <v>27000</v>
      </c>
      <c r="K20" s="19">
        <f t="shared" si="1"/>
        <v>3000</v>
      </c>
      <c r="L20" s="19">
        <v>30000</v>
      </c>
    </row>
    <row r="21" spans="1:12" s="13" customFormat="1" ht="12.75">
      <c r="A21" s="19">
        <v>16</v>
      </c>
      <c r="B21" s="19" t="s">
        <v>34</v>
      </c>
      <c r="C21" s="19" t="s">
        <v>115</v>
      </c>
      <c r="D21" s="19" t="s">
        <v>116</v>
      </c>
      <c r="E21" s="19" t="s">
        <v>117</v>
      </c>
      <c r="F21" s="19" t="s">
        <v>51</v>
      </c>
      <c r="G21" s="19" t="s">
        <v>39</v>
      </c>
      <c r="H21" s="19" t="s">
        <v>118</v>
      </c>
      <c r="I21" s="21" t="s">
        <v>119</v>
      </c>
      <c r="J21" s="19">
        <f t="shared" si="3"/>
        <v>27000</v>
      </c>
      <c r="K21" s="19">
        <f t="shared" si="1"/>
        <v>3000</v>
      </c>
      <c r="L21" s="19">
        <v>30000</v>
      </c>
    </row>
    <row r="22" spans="1:12" s="13" customFormat="1" ht="12.75">
      <c r="A22" s="19"/>
      <c r="B22" s="19"/>
      <c r="C22" s="19"/>
      <c r="D22" s="19"/>
      <c r="E22" s="19"/>
      <c r="F22" s="19"/>
      <c r="G22" s="19"/>
      <c r="H22" s="19"/>
      <c r="I22" s="21"/>
      <c r="J22" s="19"/>
      <c r="K22" s="19">
        <f t="shared" si="1"/>
        <v>130000</v>
      </c>
      <c r="L22" s="19">
        <f>SUM(L19:L21)</f>
        <v>130000</v>
      </c>
    </row>
    <row r="23" spans="1:12" s="13" customFormat="1" ht="12.75">
      <c r="A23" s="19">
        <v>17</v>
      </c>
      <c r="B23" s="19" t="s">
        <v>34</v>
      </c>
      <c r="C23" s="19" t="s">
        <v>120</v>
      </c>
      <c r="D23" s="19" t="s">
        <v>121</v>
      </c>
      <c r="E23" s="19" t="s">
        <v>122</v>
      </c>
      <c r="F23" s="19" t="s">
        <v>45</v>
      </c>
      <c r="G23" s="19" t="s">
        <v>39</v>
      </c>
      <c r="H23" s="20" t="s">
        <v>123</v>
      </c>
      <c r="I23" s="19" t="s">
        <v>124</v>
      </c>
      <c r="J23" s="19">
        <f aca="true" t="shared" si="4" ref="J23:J26">L23*0.9</f>
        <v>49500</v>
      </c>
      <c r="K23" s="19">
        <f t="shared" si="1"/>
        <v>5500</v>
      </c>
      <c r="L23" s="19">
        <v>55000</v>
      </c>
    </row>
    <row r="24" spans="1:12" s="13" customFormat="1" ht="12.75">
      <c r="A24" s="19">
        <v>18</v>
      </c>
      <c r="B24" s="19" t="s">
        <v>34</v>
      </c>
      <c r="C24" s="19" t="s">
        <v>125</v>
      </c>
      <c r="D24" s="19" t="s">
        <v>126</v>
      </c>
      <c r="E24" s="19" t="s">
        <v>127</v>
      </c>
      <c r="F24" s="19" t="s">
        <v>51</v>
      </c>
      <c r="G24" s="19" t="s">
        <v>39</v>
      </c>
      <c r="H24" s="19" t="s">
        <v>128</v>
      </c>
      <c r="I24" s="19" t="s">
        <v>129</v>
      </c>
      <c r="J24" s="19">
        <f t="shared" si="4"/>
        <v>22500</v>
      </c>
      <c r="K24" s="19">
        <f t="shared" si="1"/>
        <v>2500</v>
      </c>
      <c r="L24" s="19">
        <v>25000</v>
      </c>
    </row>
    <row r="25" spans="1:12" s="13" customFormat="1" ht="12.75">
      <c r="A25" s="19">
        <v>19</v>
      </c>
      <c r="B25" s="19" t="s">
        <v>34</v>
      </c>
      <c r="C25" s="19" t="s">
        <v>130</v>
      </c>
      <c r="D25" s="19" t="s">
        <v>131</v>
      </c>
      <c r="E25" s="19" t="s">
        <v>132</v>
      </c>
      <c r="F25" s="19" t="s">
        <v>51</v>
      </c>
      <c r="G25" s="19" t="s">
        <v>39</v>
      </c>
      <c r="H25" s="19" t="s">
        <v>133</v>
      </c>
      <c r="I25" s="19" t="s">
        <v>134</v>
      </c>
      <c r="J25" s="19">
        <f t="shared" si="4"/>
        <v>22500</v>
      </c>
      <c r="K25" s="19">
        <f t="shared" si="1"/>
        <v>2500</v>
      </c>
      <c r="L25" s="19">
        <v>25000</v>
      </c>
    </row>
    <row r="26" spans="1:12" s="13" customFormat="1" ht="12.75">
      <c r="A26" s="19">
        <v>20</v>
      </c>
      <c r="B26" s="19" t="s">
        <v>34</v>
      </c>
      <c r="C26" s="19" t="s">
        <v>135</v>
      </c>
      <c r="D26" s="19" t="s">
        <v>136</v>
      </c>
      <c r="E26" s="19" t="s">
        <v>137</v>
      </c>
      <c r="F26" s="19" t="s">
        <v>112</v>
      </c>
      <c r="G26" s="19" t="s">
        <v>39</v>
      </c>
      <c r="H26" s="20" t="s">
        <v>138</v>
      </c>
      <c r="I26" s="19" t="s">
        <v>139</v>
      </c>
      <c r="J26" s="19">
        <f t="shared" si="4"/>
        <v>22500</v>
      </c>
      <c r="K26" s="19">
        <f t="shared" si="1"/>
        <v>2500</v>
      </c>
      <c r="L26" s="19">
        <v>25000</v>
      </c>
    </row>
    <row r="27" spans="1:12" s="13" customFormat="1" ht="12.75">
      <c r="A27" s="19"/>
      <c r="B27" s="19"/>
      <c r="C27" s="19"/>
      <c r="D27" s="19"/>
      <c r="E27" s="19"/>
      <c r="F27" s="19"/>
      <c r="G27" s="19"/>
      <c r="H27" s="19"/>
      <c r="I27" s="21"/>
      <c r="J27" s="19"/>
      <c r="K27" s="19">
        <f t="shared" si="1"/>
        <v>130000</v>
      </c>
      <c r="L27" s="22">
        <f>SUM(L23:L26)</f>
        <v>130000</v>
      </c>
    </row>
    <row r="28" spans="1:12" s="13" customFormat="1" ht="12.75">
      <c r="A28" s="19">
        <v>21</v>
      </c>
      <c r="B28" s="19" t="s">
        <v>34</v>
      </c>
      <c r="C28" s="19" t="s">
        <v>140</v>
      </c>
      <c r="D28" s="19" t="s">
        <v>141</v>
      </c>
      <c r="E28" s="19" t="s">
        <v>142</v>
      </c>
      <c r="F28" s="19" t="s">
        <v>45</v>
      </c>
      <c r="G28" s="19" t="s">
        <v>39</v>
      </c>
      <c r="H28" s="19" t="s">
        <v>143</v>
      </c>
      <c r="I28" s="21" t="s">
        <v>144</v>
      </c>
      <c r="J28" s="19">
        <f aca="true" t="shared" si="5" ref="J28:J33">L28*0.9</f>
        <v>49500</v>
      </c>
      <c r="K28" s="19">
        <f t="shared" si="1"/>
        <v>5500</v>
      </c>
      <c r="L28" s="19">
        <v>55000</v>
      </c>
    </row>
    <row r="29" spans="1:12" s="13" customFormat="1" ht="12.75">
      <c r="A29" s="19">
        <v>22</v>
      </c>
      <c r="B29" s="19" t="s">
        <v>34</v>
      </c>
      <c r="C29" s="19" t="s">
        <v>145</v>
      </c>
      <c r="D29" s="19" t="s">
        <v>146</v>
      </c>
      <c r="E29" s="19" t="s">
        <v>147</v>
      </c>
      <c r="F29" s="19" t="s">
        <v>112</v>
      </c>
      <c r="G29" s="19" t="s">
        <v>39</v>
      </c>
      <c r="H29" s="19" t="s">
        <v>148</v>
      </c>
      <c r="I29" s="21" t="s">
        <v>149</v>
      </c>
      <c r="J29" s="19">
        <f t="shared" si="5"/>
        <v>13500</v>
      </c>
      <c r="K29" s="19">
        <f t="shared" si="1"/>
        <v>1500</v>
      </c>
      <c r="L29" s="19">
        <v>15000</v>
      </c>
    </row>
    <row r="30" spans="1:12" s="13" customFormat="1" ht="12.75">
      <c r="A30" s="19">
        <v>23</v>
      </c>
      <c r="B30" s="19" t="s">
        <v>34</v>
      </c>
      <c r="C30" s="19" t="s">
        <v>150</v>
      </c>
      <c r="D30" s="19" t="s">
        <v>151</v>
      </c>
      <c r="E30" s="19" t="s">
        <v>152</v>
      </c>
      <c r="F30" s="19" t="s">
        <v>112</v>
      </c>
      <c r="G30" s="19" t="s">
        <v>39</v>
      </c>
      <c r="H30" s="19" t="s">
        <v>153</v>
      </c>
      <c r="I30" s="21" t="s">
        <v>154</v>
      </c>
      <c r="J30" s="19">
        <f t="shared" si="5"/>
        <v>13500</v>
      </c>
      <c r="K30" s="19">
        <f t="shared" si="1"/>
        <v>1500</v>
      </c>
      <c r="L30" s="19">
        <v>15000</v>
      </c>
    </row>
    <row r="31" spans="1:12" s="13" customFormat="1" ht="12.75">
      <c r="A31" s="19">
        <v>24</v>
      </c>
      <c r="B31" s="19" t="s">
        <v>34</v>
      </c>
      <c r="C31" s="19" t="s">
        <v>155</v>
      </c>
      <c r="D31" s="19" t="s">
        <v>156</v>
      </c>
      <c r="E31" s="19" t="s">
        <v>157</v>
      </c>
      <c r="F31" s="19" t="s">
        <v>51</v>
      </c>
      <c r="G31" s="19" t="s">
        <v>39</v>
      </c>
      <c r="H31" s="19" t="s">
        <v>158</v>
      </c>
      <c r="I31" s="21" t="s">
        <v>159</v>
      </c>
      <c r="J31" s="19">
        <f t="shared" si="5"/>
        <v>13500</v>
      </c>
      <c r="K31" s="19">
        <f t="shared" si="1"/>
        <v>1500</v>
      </c>
      <c r="L31" s="19">
        <v>15000</v>
      </c>
    </row>
    <row r="32" spans="1:12" s="13" customFormat="1" ht="12.75">
      <c r="A32" s="19">
        <v>25</v>
      </c>
      <c r="B32" s="19" t="s">
        <v>34</v>
      </c>
      <c r="C32" s="19" t="s">
        <v>160</v>
      </c>
      <c r="D32" s="19" t="s">
        <v>161</v>
      </c>
      <c r="E32" s="19" t="s">
        <v>162</v>
      </c>
      <c r="F32" s="19" t="s">
        <v>112</v>
      </c>
      <c r="G32" s="19" t="s">
        <v>39</v>
      </c>
      <c r="H32" s="19" t="s">
        <v>163</v>
      </c>
      <c r="I32" s="21" t="s">
        <v>164</v>
      </c>
      <c r="J32" s="19">
        <f t="shared" si="5"/>
        <v>13500</v>
      </c>
      <c r="K32" s="19">
        <f t="shared" si="1"/>
        <v>1500</v>
      </c>
      <c r="L32" s="19">
        <v>15000</v>
      </c>
    </row>
    <row r="33" spans="1:12" s="13" customFormat="1" ht="12.75">
      <c r="A33" s="19">
        <v>26</v>
      </c>
      <c r="B33" s="19" t="s">
        <v>34</v>
      </c>
      <c r="C33" s="19" t="s">
        <v>165</v>
      </c>
      <c r="D33" s="19" t="s">
        <v>166</v>
      </c>
      <c r="E33" s="19" t="s">
        <v>167</v>
      </c>
      <c r="F33" s="19" t="s">
        <v>112</v>
      </c>
      <c r="G33" s="19" t="s">
        <v>39</v>
      </c>
      <c r="H33" s="19" t="s">
        <v>168</v>
      </c>
      <c r="I33" s="21" t="s">
        <v>169</v>
      </c>
      <c r="J33" s="19">
        <f t="shared" si="5"/>
        <v>13500</v>
      </c>
      <c r="K33" s="19">
        <f t="shared" si="1"/>
        <v>1500</v>
      </c>
      <c r="L33" s="19">
        <v>15000</v>
      </c>
    </row>
    <row r="34" spans="1:12" s="13" customFormat="1" ht="12.75">
      <c r="A34" s="19"/>
      <c r="B34" s="19"/>
      <c r="C34" s="19"/>
      <c r="D34" s="19"/>
      <c r="E34" s="19"/>
      <c r="F34" s="19"/>
      <c r="G34" s="19"/>
      <c r="H34" s="19"/>
      <c r="I34" s="21"/>
      <c r="J34" s="19"/>
      <c r="K34" s="19">
        <f t="shared" si="1"/>
        <v>130000</v>
      </c>
      <c r="L34" s="22">
        <f>SUM(L28:L33)</f>
        <v>130000</v>
      </c>
    </row>
    <row r="35" spans="1:12" s="13" customFormat="1" ht="12.75">
      <c r="A35" s="19">
        <v>27</v>
      </c>
      <c r="B35" s="19" t="s">
        <v>34</v>
      </c>
      <c r="C35" s="19" t="s">
        <v>170</v>
      </c>
      <c r="D35" s="19" t="s">
        <v>171</v>
      </c>
      <c r="E35" s="19" t="s">
        <v>172</v>
      </c>
      <c r="F35" s="19" t="s">
        <v>45</v>
      </c>
      <c r="G35" s="19" t="s">
        <v>39</v>
      </c>
      <c r="H35" s="19" t="s">
        <v>173</v>
      </c>
      <c r="I35" s="21" t="s">
        <v>174</v>
      </c>
      <c r="J35" s="19">
        <f aca="true" t="shared" si="6" ref="J35:J46">L35*0.9</f>
        <v>45000</v>
      </c>
      <c r="K35" s="19">
        <f t="shared" si="1"/>
        <v>5000</v>
      </c>
      <c r="L35" s="19">
        <v>50000</v>
      </c>
    </row>
    <row r="36" spans="1:12" s="13" customFormat="1" ht="12.75">
      <c r="A36" s="19">
        <v>28</v>
      </c>
      <c r="B36" s="19" t="s">
        <v>34</v>
      </c>
      <c r="C36" s="19" t="s">
        <v>175</v>
      </c>
      <c r="D36" s="19" t="s">
        <v>176</v>
      </c>
      <c r="E36" s="19" t="s">
        <v>177</v>
      </c>
      <c r="F36" s="19" t="s">
        <v>112</v>
      </c>
      <c r="G36" s="19" t="s">
        <v>39</v>
      </c>
      <c r="H36" s="19" t="s">
        <v>178</v>
      </c>
      <c r="I36" s="21" t="s">
        <v>179</v>
      </c>
      <c r="J36" s="19">
        <f t="shared" si="6"/>
        <v>13500</v>
      </c>
      <c r="K36" s="19">
        <f aca="true" t="shared" si="7" ref="K36:K67">L36-J36</f>
        <v>1500</v>
      </c>
      <c r="L36" s="19">
        <v>15000</v>
      </c>
    </row>
    <row r="37" spans="1:12" s="13" customFormat="1" ht="12.75">
      <c r="A37" s="19">
        <v>29</v>
      </c>
      <c r="B37" s="19" t="s">
        <v>34</v>
      </c>
      <c r="C37" s="19" t="s">
        <v>180</v>
      </c>
      <c r="D37" s="19" t="s">
        <v>181</v>
      </c>
      <c r="E37" s="19" t="s">
        <v>182</v>
      </c>
      <c r="F37" s="19" t="s">
        <v>112</v>
      </c>
      <c r="G37" s="19" t="s">
        <v>39</v>
      </c>
      <c r="H37" s="19" t="s">
        <v>183</v>
      </c>
      <c r="I37" s="21" t="s">
        <v>184</v>
      </c>
      <c r="J37" s="19">
        <f t="shared" si="6"/>
        <v>9000</v>
      </c>
      <c r="K37" s="19">
        <f t="shared" si="7"/>
        <v>1000</v>
      </c>
      <c r="L37" s="19">
        <v>10000</v>
      </c>
    </row>
    <row r="38" spans="1:12" s="13" customFormat="1" ht="12.75">
      <c r="A38" s="19">
        <v>30</v>
      </c>
      <c r="B38" s="19" t="s">
        <v>34</v>
      </c>
      <c r="C38" s="19" t="s">
        <v>185</v>
      </c>
      <c r="D38" s="19" t="s">
        <v>186</v>
      </c>
      <c r="E38" s="19" t="s">
        <v>187</v>
      </c>
      <c r="F38" s="19" t="s">
        <v>51</v>
      </c>
      <c r="G38" s="19" t="s">
        <v>39</v>
      </c>
      <c r="H38" s="19" t="s">
        <v>188</v>
      </c>
      <c r="I38" s="21" t="s">
        <v>189</v>
      </c>
      <c r="J38" s="19">
        <f t="shared" si="6"/>
        <v>9000</v>
      </c>
      <c r="K38" s="19">
        <f t="shared" si="7"/>
        <v>1000</v>
      </c>
      <c r="L38" s="19">
        <v>10000</v>
      </c>
    </row>
    <row r="39" spans="1:12" s="13" customFormat="1" ht="12.75">
      <c r="A39" s="19">
        <v>31</v>
      </c>
      <c r="B39" s="19" t="s">
        <v>34</v>
      </c>
      <c r="C39" s="19" t="s">
        <v>190</v>
      </c>
      <c r="D39" s="19" t="s">
        <v>191</v>
      </c>
      <c r="E39" s="19" t="s">
        <v>192</v>
      </c>
      <c r="F39" s="19" t="s">
        <v>51</v>
      </c>
      <c r="G39" s="19" t="s">
        <v>39</v>
      </c>
      <c r="H39" s="19" t="s">
        <v>193</v>
      </c>
      <c r="I39" s="21" t="s">
        <v>194</v>
      </c>
      <c r="J39" s="19">
        <f t="shared" si="6"/>
        <v>9000</v>
      </c>
      <c r="K39" s="19">
        <f t="shared" si="7"/>
        <v>1000</v>
      </c>
      <c r="L39" s="19">
        <v>10000</v>
      </c>
    </row>
    <row r="40" spans="1:12" s="13" customFormat="1" ht="12.75">
      <c r="A40" s="19">
        <v>32</v>
      </c>
      <c r="B40" s="19" t="s">
        <v>34</v>
      </c>
      <c r="C40" s="19" t="s">
        <v>195</v>
      </c>
      <c r="D40" s="19" t="s">
        <v>196</v>
      </c>
      <c r="E40" s="19" t="s">
        <v>197</v>
      </c>
      <c r="F40" s="19" t="s">
        <v>51</v>
      </c>
      <c r="G40" s="19" t="s">
        <v>39</v>
      </c>
      <c r="H40" s="19" t="s">
        <v>198</v>
      </c>
      <c r="I40" s="21" t="s">
        <v>199</v>
      </c>
      <c r="J40" s="19">
        <f t="shared" si="6"/>
        <v>13500</v>
      </c>
      <c r="K40" s="19">
        <f t="shared" si="7"/>
        <v>1500</v>
      </c>
      <c r="L40" s="19">
        <v>15000</v>
      </c>
    </row>
    <row r="41" spans="1:12" s="13" customFormat="1" ht="12.75">
      <c r="A41" s="19">
        <v>33</v>
      </c>
      <c r="B41" s="19" t="s">
        <v>34</v>
      </c>
      <c r="C41" s="19" t="s">
        <v>200</v>
      </c>
      <c r="D41" s="19" t="s">
        <v>201</v>
      </c>
      <c r="E41" s="19" t="s">
        <v>202</v>
      </c>
      <c r="F41" s="19" t="s">
        <v>112</v>
      </c>
      <c r="G41" s="19" t="s">
        <v>39</v>
      </c>
      <c r="H41" s="19" t="s">
        <v>203</v>
      </c>
      <c r="I41" s="21" t="s">
        <v>204</v>
      </c>
      <c r="J41" s="19">
        <f t="shared" si="6"/>
        <v>9000</v>
      </c>
      <c r="K41" s="19">
        <f t="shared" si="7"/>
        <v>1000</v>
      </c>
      <c r="L41" s="19">
        <v>10000</v>
      </c>
    </row>
    <row r="42" spans="1:12" s="13" customFormat="1" ht="12.75">
      <c r="A42" s="19">
        <v>34</v>
      </c>
      <c r="B42" s="19" t="s">
        <v>34</v>
      </c>
      <c r="C42" s="19" t="s">
        <v>205</v>
      </c>
      <c r="D42" s="19" t="s">
        <v>206</v>
      </c>
      <c r="E42" s="19" t="s">
        <v>207</v>
      </c>
      <c r="F42" s="19" t="s">
        <v>51</v>
      </c>
      <c r="G42" s="19" t="s">
        <v>39</v>
      </c>
      <c r="H42" s="19" t="s">
        <v>208</v>
      </c>
      <c r="I42" s="21" t="s">
        <v>209</v>
      </c>
      <c r="J42" s="19">
        <f t="shared" si="6"/>
        <v>9000</v>
      </c>
      <c r="K42" s="19">
        <f t="shared" si="7"/>
        <v>1000</v>
      </c>
      <c r="L42" s="19">
        <v>10000</v>
      </c>
    </row>
    <row r="43" spans="1:12" s="13" customFormat="1" ht="12.75">
      <c r="A43" s="19"/>
      <c r="B43" s="19"/>
      <c r="C43" s="19"/>
      <c r="D43" s="19"/>
      <c r="E43" s="19"/>
      <c r="F43" s="19"/>
      <c r="G43" s="19"/>
      <c r="H43" s="19"/>
      <c r="I43" s="21"/>
      <c r="J43" s="19"/>
      <c r="K43" s="19">
        <f t="shared" si="7"/>
        <v>130000</v>
      </c>
      <c r="L43" s="22">
        <f>SUM(L35:L42)</f>
        <v>130000</v>
      </c>
    </row>
    <row r="44" spans="1:12" s="13" customFormat="1" ht="12.75">
      <c r="A44" s="19">
        <v>35</v>
      </c>
      <c r="B44" s="19" t="s">
        <v>34</v>
      </c>
      <c r="C44" s="19" t="s">
        <v>210</v>
      </c>
      <c r="D44" s="19" t="s">
        <v>211</v>
      </c>
      <c r="E44" s="20" t="s">
        <v>212</v>
      </c>
      <c r="F44" s="20" t="s">
        <v>45</v>
      </c>
      <c r="G44" s="20" t="s">
        <v>213</v>
      </c>
      <c r="H44" s="20" t="s">
        <v>214</v>
      </c>
      <c r="I44" s="24" t="s">
        <v>215</v>
      </c>
      <c r="J44" s="19">
        <f aca="true" t="shared" si="8" ref="J44:J52">L44*0.9</f>
        <v>45000</v>
      </c>
      <c r="K44" s="19">
        <f t="shared" si="7"/>
        <v>5000</v>
      </c>
      <c r="L44" s="19">
        <v>50000</v>
      </c>
    </row>
    <row r="45" spans="1:12" s="13" customFormat="1" ht="12.75">
      <c r="A45" s="19">
        <v>36</v>
      </c>
      <c r="B45" s="19" t="s">
        <v>34</v>
      </c>
      <c r="C45" s="19" t="s">
        <v>216</v>
      </c>
      <c r="D45" s="19" t="s">
        <v>217</v>
      </c>
      <c r="E45" s="20" t="s">
        <v>218</v>
      </c>
      <c r="F45" s="20" t="s">
        <v>112</v>
      </c>
      <c r="G45" s="20" t="s">
        <v>213</v>
      </c>
      <c r="H45" s="20" t="s">
        <v>219</v>
      </c>
      <c r="I45" s="24" t="s">
        <v>220</v>
      </c>
      <c r="J45" s="19">
        <f t="shared" si="8"/>
        <v>9000</v>
      </c>
      <c r="K45" s="19">
        <f t="shared" si="7"/>
        <v>1000</v>
      </c>
      <c r="L45" s="19">
        <v>10000</v>
      </c>
    </row>
    <row r="46" spans="1:12" s="13" customFormat="1" ht="12.75">
      <c r="A46" s="19">
        <v>37</v>
      </c>
      <c r="B46" s="19" t="s">
        <v>34</v>
      </c>
      <c r="C46" s="19" t="s">
        <v>221</v>
      </c>
      <c r="D46" s="19" t="s">
        <v>222</v>
      </c>
      <c r="E46" s="20" t="s">
        <v>223</v>
      </c>
      <c r="F46" s="20" t="s">
        <v>112</v>
      </c>
      <c r="G46" s="20" t="s">
        <v>213</v>
      </c>
      <c r="H46" s="20" t="s">
        <v>224</v>
      </c>
      <c r="I46" s="24" t="s">
        <v>225</v>
      </c>
      <c r="J46" s="19">
        <f t="shared" si="8"/>
        <v>9000</v>
      </c>
      <c r="K46" s="19">
        <f t="shared" si="7"/>
        <v>1000</v>
      </c>
      <c r="L46" s="19">
        <v>10000</v>
      </c>
    </row>
    <row r="47" spans="1:12" s="13" customFormat="1" ht="12.75">
      <c r="A47" s="19">
        <v>38</v>
      </c>
      <c r="B47" s="19" t="s">
        <v>34</v>
      </c>
      <c r="C47" s="19" t="s">
        <v>226</v>
      </c>
      <c r="D47" s="19" t="s">
        <v>227</v>
      </c>
      <c r="E47" s="20" t="s">
        <v>228</v>
      </c>
      <c r="F47" s="20" t="s">
        <v>51</v>
      </c>
      <c r="G47" s="20" t="s">
        <v>213</v>
      </c>
      <c r="H47" s="20" t="s">
        <v>229</v>
      </c>
      <c r="I47" s="24" t="s">
        <v>230</v>
      </c>
      <c r="J47" s="19">
        <f t="shared" si="8"/>
        <v>9000</v>
      </c>
      <c r="K47" s="19">
        <f t="shared" si="7"/>
        <v>1000</v>
      </c>
      <c r="L47" s="19">
        <v>10000</v>
      </c>
    </row>
    <row r="48" spans="1:12" s="13" customFormat="1" ht="12.75">
      <c r="A48" s="19">
        <v>39</v>
      </c>
      <c r="B48" s="19" t="s">
        <v>34</v>
      </c>
      <c r="C48" s="19" t="s">
        <v>231</v>
      </c>
      <c r="D48" s="19" t="s">
        <v>232</v>
      </c>
      <c r="E48" s="20" t="s">
        <v>233</v>
      </c>
      <c r="F48" s="20" t="s">
        <v>51</v>
      </c>
      <c r="G48" s="20" t="s">
        <v>213</v>
      </c>
      <c r="H48" s="20" t="s">
        <v>234</v>
      </c>
      <c r="I48" s="24" t="s">
        <v>235</v>
      </c>
      <c r="J48" s="19">
        <f t="shared" si="8"/>
        <v>9000</v>
      </c>
      <c r="K48" s="19">
        <f t="shared" si="7"/>
        <v>1000</v>
      </c>
      <c r="L48" s="19">
        <v>10000</v>
      </c>
    </row>
    <row r="49" spans="1:12" s="13" customFormat="1" ht="12.75">
      <c r="A49" s="19">
        <v>40</v>
      </c>
      <c r="B49" s="19" t="s">
        <v>34</v>
      </c>
      <c r="C49" s="19" t="s">
        <v>236</v>
      </c>
      <c r="D49" s="19" t="s">
        <v>237</v>
      </c>
      <c r="E49" s="20" t="s">
        <v>238</v>
      </c>
      <c r="F49" s="20" t="s">
        <v>51</v>
      </c>
      <c r="G49" s="20" t="s">
        <v>213</v>
      </c>
      <c r="H49" s="20" t="s">
        <v>239</v>
      </c>
      <c r="I49" s="24" t="s">
        <v>240</v>
      </c>
      <c r="J49" s="19">
        <f t="shared" si="8"/>
        <v>9000</v>
      </c>
      <c r="K49" s="19">
        <f t="shared" si="7"/>
        <v>1000</v>
      </c>
      <c r="L49" s="19">
        <v>10000</v>
      </c>
    </row>
    <row r="50" spans="1:12" s="13" customFormat="1" ht="12.75">
      <c r="A50" s="19">
        <v>41</v>
      </c>
      <c r="B50" s="19" t="s">
        <v>34</v>
      </c>
      <c r="C50" s="19" t="s">
        <v>241</v>
      </c>
      <c r="D50" s="19" t="s">
        <v>242</v>
      </c>
      <c r="E50" s="20" t="s">
        <v>243</v>
      </c>
      <c r="F50" s="20" t="s">
        <v>112</v>
      </c>
      <c r="G50" s="20" t="s">
        <v>213</v>
      </c>
      <c r="H50" s="20" t="s">
        <v>244</v>
      </c>
      <c r="I50" s="24" t="s">
        <v>245</v>
      </c>
      <c r="J50" s="19">
        <f t="shared" si="8"/>
        <v>9000</v>
      </c>
      <c r="K50" s="19">
        <f t="shared" si="7"/>
        <v>1000</v>
      </c>
      <c r="L50" s="19">
        <v>10000</v>
      </c>
    </row>
    <row r="51" spans="1:12" s="13" customFormat="1" ht="12.75">
      <c r="A51" s="19">
        <v>42</v>
      </c>
      <c r="B51" s="19" t="s">
        <v>34</v>
      </c>
      <c r="C51" s="19" t="s">
        <v>246</v>
      </c>
      <c r="D51" s="19" t="s">
        <v>247</v>
      </c>
      <c r="E51" s="20" t="s">
        <v>248</v>
      </c>
      <c r="F51" s="20" t="s">
        <v>51</v>
      </c>
      <c r="G51" s="20" t="s">
        <v>213</v>
      </c>
      <c r="H51" s="20" t="s">
        <v>249</v>
      </c>
      <c r="I51" s="24" t="s">
        <v>250</v>
      </c>
      <c r="J51" s="19">
        <f t="shared" si="8"/>
        <v>9000</v>
      </c>
      <c r="K51" s="19">
        <f t="shared" si="7"/>
        <v>1000</v>
      </c>
      <c r="L51" s="19">
        <v>10000</v>
      </c>
    </row>
    <row r="52" spans="1:12" s="13" customFormat="1" ht="12.75">
      <c r="A52" s="19">
        <v>43</v>
      </c>
      <c r="B52" s="19" t="s">
        <v>34</v>
      </c>
      <c r="C52" s="19" t="s">
        <v>251</v>
      </c>
      <c r="D52" s="19" t="s">
        <v>252</v>
      </c>
      <c r="E52" s="20" t="s">
        <v>253</v>
      </c>
      <c r="F52" s="20" t="s">
        <v>51</v>
      </c>
      <c r="G52" s="20" t="s">
        <v>213</v>
      </c>
      <c r="H52" s="20" t="s">
        <v>254</v>
      </c>
      <c r="I52" s="24" t="s">
        <v>255</v>
      </c>
      <c r="J52" s="19">
        <f t="shared" si="8"/>
        <v>9000</v>
      </c>
      <c r="K52" s="19">
        <f t="shared" si="7"/>
        <v>1000</v>
      </c>
      <c r="L52" s="19">
        <v>10000</v>
      </c>
    </row>
    <row r="53" spans="1:12" s="13" customFormat="1" ht="12.75">
      <c r="A53" s="19"/>
      <c r="B53" s="19"/>
      <c r="C53" s="19"/>
      <c r="D53" s="19"/>
      <c r="E53" s="19"/>
      <c r="F53" s="19"/>
      <c r="G53" s="19"/>
      <c r="H53" s="19"/>
      <c r="I53" s="21"/>
      <c r="J53" s="19"/>
      <c r="K53" s="19">
        <f t="shared" si="7"/>
        <v>130000</v>
      </c>
      <c r="L53" s="22">
        <f>SUM(L44:L52)</f>
        <v>130000</v>
      </c>
    </row>
    <row r="54" spans="1:12" s="13" customFormat="1" ht="12.75">
      <c r="A54" s="19">
        <v>44</v>
      </c>
      <c r="B54" s="19" t="s">
        <v>34</v>
      </c>
      <c r="C54" s="19" t="s">
        <v>256</v>
      </c>
      <c r="D54" s="19" t="s">
        <v>257</v>
      </c>
      <c r="E54" s="19" t="s">
        <v>258</v>
      </c>
      <c r="F54" s="19" t="s">
        <v>45</v>
      </c>
      <c r="G54" s="19" t="s">
        <v>213</v>
      </c>
      <c r="H54" s="19" t="s">
        <v>259</v>
      </c>
      <c r="I54" s="21" t="s">
        <v>260</v>
      </c>
      <c r="J54" s="19">
        <f aca="true" t="shared" si="9" ref="J54:J63">L54*0.9</f>
        <v>36000</v>
      </c>
      <c r="K54" s="19">
        <f t="shared" si="7"/>
        <v>4000</v>
      </c>
      <c r="L54" s="19">
        <v>40000</v>
      </c>
    </row>
    <row r="55" spans="1:12" s="13" customFormat="1" ht="12.75">
      <c r="A55" s="19">
        <v>45</v>
      </c>
      <c r="B55" s="19" t="s">
        <v>34</v>
      </c>
      <c r="C55" s="19" t="s">
        <v>261</v>
      </c>
      <c r="D55" s="19" t="s">
        <v>262</v>
      </c>
      <c r="E55" s="19" t="s">
        <v>263</v>
      </c>
      <c r="F55" s="19" t="s">
        <v>112</v>
      </c>
      <c r="G55" s="19" t="s">
        <v>213</v>
      </c>
      <c r="H55" s="19" t="s">
        <v>264</v>
      </c>
      <c r="I55" s="21" t="s">
        <v>265</v>
      </c>
      <c r="J55" s="19">
        <f t="shared" si="9"/>
        <v>9000</v>
      </c>
      <c r="K55" s="19">
        <f t="shared" si="7"/>
        <v>1000</v>
      </c>
      <c r="L55" s="19">
        <v>10000</v>
      </c>
    </row>
    <row r="56" spans="1:12" s="13" customFormat="1" ht="12.75">
      <c r="A56" s="19">
        <v>46</v>
      </c>
      <c r="B56" s="19" t="s">
        <v>34</v>
      </c>
      <c r="C56" s="19" t="s">
        <v>266</v>
      </c>
      <c r="D56" s="19" t="s">
        <v>267</v>
      </c>
      <c r="E56" s="19" t="s">
        <v>268</v>
      </c>
      <c r="F56" s="19" t="s">
        <v>112</v>
      </c>
      <c r="G56" s="19" t="s">
        <v>213</v>
      </c>
      <c r="H56" s="19" t="s">
        <v>269</v>
      </c>
      <c r="I56" s="21" t="s">
        <v>270</v>
      </c>
      <c r="J56" s="19">
        <f t="shared" si="9"/>
        <v>9000</v>
      </c>
      <c r="K56" s="19">
        <f t="shared" si="7"/>
        <v>1000</v>
      </c>
      <c r="L56" s="19">
        <v>10000</v>
      </c>
    </row>
    <row r="57" spans="1:12" s="13" customFormat="1" ht="12.75">
      <c r="A57" s="19">
        <v>47</v>
      </c>
      <c r="B57" s="19" t="s">
        <v>34</v>
      </c>
      <c r="C57" s="19" t="s">
        <v>271</v>
      </c>
      <c r="D57" s="19" t="s">
        <v>272</v>
      </c>
      <c r="E57" s="19" t="s">
        <v>273</v>
      </c>
      <c r="F57" s="19" t="s">
        <v>51</v>
      </c>
      <c r="G57" s="19" t="s">
        <v>213</v>
      </c>
      <c r="H57" s="19" t="s">
        <v>274</v>
      </c>
      <c r="I57" s="21" t="s">
        <v>275</v>
      </c>
      <c r="J57" s="19">
        <f t="shared" si="9"/>
        <v>9000</v>
      </c>
      <c r="K57" s="19">
        <f t="shared" si="7"/>
        <v>1000</v>
      </c>
      <c r="L57" s="19">
        <v>10000</v>
      </c>
    </row>
    <row r="58" spans="1:12" s="13" customFormat="1" ht="12.75">
      <c r="A58" s="19">
        <v>48</v>
      </c>
      <c r="B58" s="19" t="s">
        <v>34</v>
      </c>
      <c r="C58" s="19" t="s">
        <v>276</v>
      </c>
      <c r="D58" s="19" t="s">
        <v>277</v>
      </c>
      <c r="E58" s="19" t="s">
        <v>278</v>
      </c>
      <c r="F58" s="19" t="s">
        <v>112</v>
      </c>
      <c r="G58" s="19" t="s">
        <v>213</v>
      </c>
      <c r="H58" s="19" t="s">
        <v>279</v>
      </c>
      <c r="I58" s="21" t="s">
        <v>280</v>
      </c>
      <c r="J58" s="19">
        <f t="shared" si="9"/>
        <v>9000</v>
      </c>
      <c r="K58" s="19">
        <f t="shared" si="7"/>
        <v>1000</v>
      </c>
      <c r="L58" s="19">
        <v>10000</v>
      </c>
    </row>
    <row r="59" spans="1:12" s="13" customFormat="1" ht="12.75">
      <c r="A59" s="19">
        <v>49</v>
      </c>
      <c r="B59" s="19" t="s">
        <v>34</v>
      </c>
      <c r="C59" s="19" t="s">
        <v>281</v>
      </c>
      <c r="D59" s="19" t="s">
        <v>282</v>
      </c>
      <c r="E59" s="19" t="s">
        <v>283</v>
      </c>
      <c r="F59" s="19" t="s">
        <v>51</v>
      </c>
      <c r="G59" s="19" t="s">
        <v>213</v>
      </c>
      <c r="H59" s="19" t="s">
        <v>284</v>
      </c>
      <c r="I59" s="21" t="s">
        <v>285</v>
      </c>
      <c r="J59" s="19">
        <f t="shared" si="9"/>
        <v>9000</v>
      </c>
      <c r="K59" s="19">
        <f t="shared" si="7"/>
        <v>1000</v>
      </c>
      <c r="L59" s="19">
        <v>10000</v>
      </c>
    </row>
    <row r="60" spans="1:12" s="13" customFormat="1" ht="12.75">
      <c r="A60" s="19">
        <v>50</v>
      </c>
      <c r="B60" s="19" t="s">
        <v>34</v>
      </c>
      <c r="C60" s="19" t="s">
        <v>286</v>
      </c>
      <c r="D60" s="19" t="s">
        <v>287</v>
      </c>
      <c r="E60" s="19" t="s">
        <v>288</v>
      </c>
      <c r="F60" s="19" t="s">
        <v>112</v>
      </c>
      <c r="G60" s="19" t="s">
        <v>213</v>
      </c>
      <c r="H60" s="19" t="s">
        <v>289</v>
      </c>
      <c r="I60" s="21" t="s">
        <v>290</v>
      </c>
      <c r="J60" s="19">
        <f t="shared" si="9"/>
        <v>9000</v>
      </c>
      <c r="K60" s="19">
        <f t="shared" si="7"/>
        <v>1000</v>
      </c>
      <c r="L60" s="19">
        <v>10000</v>
      </c>
    </row>
    <row r="61" spans="1:12" s="13" customFormat="1" ht="12.75">
      <c r="A61" s="19">
        <v>51</v>
      </c>
      <c r="B61" s="19" t="s">
        <v>34</v>
      </c>
      <c r="C61" s="19" t="s">
        <v>291</v>
      </c>
      <c r="D61" s="19" t="s">
        <v>292</v>
      </c>
      <c r="E61" s="19" t="s">
        <v>293</v>
      </c>
      <c r="F61" s="19" t="s">
        <v>112</v>
      </c>
      <c r="G61" s="19" t="s">
        <v>213</v>
      </c>
      <c r="H61" s="19" t="s">
        <v>294</v>
      </c>
      <c r="I61" s="21" t="s">
        <v>295</v>
      </c>
      <c r="J61" s="19">
        <f t="shared" si="9"/>
        <v>9000</v>
      </c>
      <c r="K61" s="19">
        <f t="shared" si="7"/>
        <v>1000</v>
      </c>
      <c r="L61" s="19">
        <v>10000</v>
      </c>
    </row>
    <row r="62" spans="1:12" s="13" customFormat="1" ht="12.75">
      <c r="A62" s="19">
        <v>52</v>
      </c>
      <c r="B62" s="19" t="s">
        <v>34</v>
      </c>
      <c r="C62" s="19" t="s">
        <v>296</v>
      </c>
      <c r="D62" s="19" t="s">
        <v>297</v>
      </c>
      <c r="E62" s="19" t="s">
        <v>298</v>
      </c>
      <c r="F62" s="19" t="s">
        <v>112</v>
      </c>
      <c r="G62" s="19" t="s">
        <v>213</v>
      </c>
      <c r="H62" s="19" t="s">
        <v>299</v>
      </c>
      <c r="I62" s="21" t="s">
        <v>300</v>
      </c>
      <c r="J62" s="19">
        <f t="shared" si="9"/>
        <v>9000</v>
      </c>
      <c r="K62" s="19">
        <f t="shared" si="7"/>
        <v>1000</v>
      </c>
      <c r="L62" s="19">
        <v>10000</v>
      </c>
    </row>
    <row r="63" spans="1:12" s="13" customFormat="1" ht="12.75">
      <c r="A63" s="19">
        <v>53</v>
      </c>
      <c r="B63" s="19" t="s">
        <v>34</v>
      </c>
      <c r="C63" s="19" t="s">
        <v>301</v>
      </c>
      <c r="D63" s="19" t="s">
        <v>302</v>
      </c>
      <c r="E63" s="19" t="s">
        <v>303</v>
      </c>
      <c r="F63" s="19" t="s">
        <v>112</v>
      </c>
      <c r="G63" s="19" t="s">
        <v>213</v>
      </c>
      <c r="H63" s="19" t="s">
        <v>304</v>
      </c>
      <c r="I63" s="21" t="s">
        <v>305</v>
      </c>
      <c r="J63" s="19">
        <f t="shared" si="9"/>
        <v>9000</v>
      </c>
      <c r="K63" s="19">
        <f t="shared" si="7"/>
        <v>1000</v>
      </c>
      <c r="L63" s="19">
        <v>10000</v>
      </c>
    </row>
    <row r="64" spans="1:12" s="13" customFormat="1" ht="12.75">
      <c r="A64" s="19"/>
      <c r="B64" s="19"/>
      <c r="C64" s="19"/>
      <c r="D64" s="19"/>
      <c r="E64" s="19"/>
      <c r="F64" s="19"/>
      <c r="G64" s="19"/>
      <c r="H64" s="19"/>
      <c r="I64" s="21"/>
      <c r="J64" s="19"/>
      <c r="K64" s="19">
        <f t="shared" si="7"/>
        <v>130000</v>
      </c>
      <c r="L64" s="22">
        <f>SUM(L54:L63)</f>
        <v>130000</v>
      </c>
    </row>
    <row r="65" spans="1:12" s="13" customFormat="1" ht="12.75">
      <c r="A65" s="19">
        <v>54</v>
      </c>
      <c r="B65" s="19" t="s">
        <v>34</v>
      </c>
      <c r="C65" s="19" t="s">
        <v>306</v>
      </c>
      <c r="D65" s="19" t="s">
        <v>307</v>
      </c>
      <c r="E65" s="19" t="s">
        <v>308</v>
      </c>
      <c r="F65" s="19" t="s">
        <v>309</v>
      </c>
      <c r="G65" s="19" t="s">
        <v>213</v>
      </c>
      <c r="H65" s="19" t="s">
        <v>310</v>
      </c>
      <c r="I65" s="21" t="s">
        <v>311</v>
      </c>
      <c r="J65" s="19">
        <f aca="true" t="shared" si="10" ref="J65:J71">L65*0.9</f>
        <v>45000</v>
      </c>
      <c r="K65" s="19">
        <f t="shared" si="7"/>
        <v>5000</v>
      </c>
      <c r="L65" s="19">
        <v>50000</v>
      </c>
    </row>
    <row r="66" spans="1:12" s="13" customFormat="1" ht="12.75">
      <c r="A66" s="19">
        <v>55</v>
      </c>
      <c r="B66" s="19" t="s">
        <v>34</v>
      </c>
      <c r="C66" s="19" t="s">
        <v>312</v>
      </c>
      <c r="D66" s="19" t="s">
        <v>313</v>
      </c>
      <c r="E66" s="19" t="s">
        <v>314</v>
      </c>
      <c r="F66" s="19" t="s">
        <v>51</v>
      </c>
      <c r="G66" s="19" t="s">
        <v>213</v>
      </c>
      <c r="H66" s="19" t="s">
        <v>315</v>
      </c>
      <c r="I66" s="21" t="s">
        <v>316</v>
      </c>
      <c r="J66" s="19">
        <f t="shared" si="10"/>
        <v>13500</v>
      </c>
      <c r="K66" s="19">
        <f t="shared" si="7"/>
        <v>1500</v>
      </c>
      <c r="L66" s="19">
        <v>15000</v>
      </c>
    </row>
    <row r="67" spans="1:12" s="13" customFormat="1" ht="12.75">
      <c r="A67" s="19">
        <v>56</v>
      </c>
      <c r="B67" s="19" t="s">
        <v>34</v>
      </c>
      <c r="C67" s="19" t="s">
        <v>317</v>
      </c>
      <c r="D67" s="19" t="s">
        <v>318</v>
      </c>
      <c r="E67" s="19" t="s">
        <v>319</v>
      </c>
      <c r="F67" s="19" t="s">
        <v>51</v>
      </c>
      <c r="G67" s="19" t="s">
        <v>213</v>
      </c>
      <c r="H67" s="19" t="s">
        <v>320</v>
      </c>
      <c r="I67" s="21" t="s">
        <v>321</v>
      </c>
      <c r="J67" s="19">
        <f t="shared" si="10"/>
        <v>13500</v>
      </c>
      <c r="K67" s="19">
        <f t="shared" si="7"/>
        <v>1500</v>
      </c>
      <c r="L67" s="19">
        <v>15000</v>
      </c>
    </row>
    <row r="68" spans="1:12" s="13" customFormat="1" ht="12.75">
      <c r="A68" s="19">
        <v>57</v>
      </c>
      <c r="B68" s="19" t="s">
        <v>34</v>
      </c>
      <c r="C68" s="19" t="s">
        <v>322</v>
      </c>
      <c r="D68" s="19" t="s">
        <v>323</v>
      </c>
      <c r="E68" s="19" t="s">
        <v>324</v>
      </c>
      <c r="F68" s="19" t="s">
        <v>51</v>
      </c>
      <c r="G68" s="19" t="s">
        <v>213</v>
      </c>
      <c r="H68" s="19" t="s">
        <v>325</v>
      </c>
      <c r="I68" s="21" t="s">
        <v>326</v>
      </c>
      <c r="J68" s="19">
        <f t="shared" si="10"/>
        <v>13500</v>
      </c>
      <c r="K68" s="19">
        <f aca="true" t="shared" si="11" ref="K68:K99">L68-J68</f>
        <v>1500</v>
      </c>
      <c r="L68" s="19">
        <v>15000</v>
      </c>
    </row>
    <row r="69" spans="1:12" s="13" customFormat="1" ht="12.75">
      <c r="A69" s="19">
        <v>58</v>
      </c>
      <c r="B69" s="19" t="s">
        <v>34</v>
      </c>
      <c r="C69" s="19" t="s">
        <v>327</v>
      </c>
      <c r="D69" s="19" t="s">
        <v>328</v>
      </c>
      <c r="E69" s="19" t="s">
        <v>329</v>
      </c>
      <c r="F69" s="19" t="s">
        <v>51</v>
      </c>
      <c r="G69" s="19" t="s">
        <v>213</v>
      </c>
      <c r="H69" s="19" t="s">
        <v>330</v>
      </c>
      <c r="I69" s="21" t="s">
        <v>331</v>
      </c>
      <c r="J69" s="19">
        <f t="shared" si="10"/>
        <v>13500</v>
      </c>
      <c r="K69" s="19">
        <f t="shared" si="11"/>
        <v>1500</v>
      </c>
      <c r="L69" s="19">
        <v>15000</v>
      </c>
    </row>
    <row r="70" spans="1:12" s="13" customFormat="1" ht="12.75">
      <c r="A70" s="19">
        <v>59</v>
      </c>
      <c r="B70" s="19" t="s">
        <v>34</v>
      </c>
      <c r="C70" s="19" t="s">
        <v>332</v>
      </c>
      <c r="D70" s="19" t="s">
        <v>333</v>
      </c>
      <c r="E70" s="19" t="s">
        <v>334</v>
      </c>
      <c r="F70" s="19" t="s">
        <v>51</v>
      </c>
      <c r="G70" s="19" t="s">
        <v>213</v>
      </c>
      <c r="H70" s="19" t="s">
        <v>335</v>
      </c>
      <c r="I70" s="21" t="s">
        <v>336</v>
      </c>
      <c r="J70" s="19">
        <f t="shared" si="10"/>
        <v>9000</v>
      </c>
      <c r="K70" s="19">
        <f t="shared" si="11"/>
        <v>1000</v>
      </c>
      <c r="L70" s="19">
        <v>10000</v>
      </c>
    </row>
    <row r="71" spans="1:12" s="13" customFormat="1" ht="12.75">
      <c r="A71" s="19">
        <v>60</v>
      </c>
      <c r="B71" s="19" t="s">
        <v>34</v>
      </c>
      <c r="C71" s="19" t="s">
        <v>337</v>
      </c>
      <c r="D71" s="19" t="s">
        <v>338</v>
      </c>
      <c r="E71" s="19" t="s">
        <v>339</v>
      </c>
      <c r="F71" s="19" t="s">
        <v>112</v>
      </c>
      <c r="G71" s="19" t="s">
        <v>213</v>
      </c>
      <c r="H71" s="19" t="s">
        <v>340</v>
      </c>
      <c r="I71" s="21" t="s">
        <v>341</v>
      </c>
      <c r="J71" s="19">
        <f t="shared" si="10"/>
        <v>9000</v>
      </c>
      <c r="K71" s="19">
        <f t="shared" si="11"/>
        <v>1000</v>
      </c>
      <c r="L71" s="19">
        <v>10000</v>
      </c>
    </row>
    <row r="72" spans="1:12" s="13" customFormat="1" ht="12.75">
      <c r="A72" s="19"/>
      <c r="B72" s="19"/>
      <c r="C72" s="19"/>
      <c r="D72" s="19"/>
      <c r="E72" s="19"/>
      <c r="F72" s="19"/>
      <c r="G72" s="19"/>
      <c r="H72" s="19"/>
      <c r="I72" s="21"/>
      <c r="J72" s="19"/>
      <c r="K72" s="19">
        <f t="shared" si="11"/>
        <v>130000</v>
      </c>
      <c r="L72" s="22">
        <f>SUM(L65:L71)</f>
        <v>130000</v>
      </c>
    </row>
    <row r="73" spans="1:12" s="13" customFormat="1" ht="12.75">
      <c r="A73" s="19">
        <v>61</v>
      </c>
      <c r="B73" s="19" t="s">
        <v>34</v>
      </c>
      <c r="C73" s="19" t="s">
        <v>342</v>
      </c>
      <c r="D73" s="19" t="s">
        <v>343</v>
      </c>
      <c r="E73" s="19" t="s">
        <v>344</v>
      </c>
      <c r="F73" s="19" t="s">
        <v>45</v>
      </c>
      <c r="G73" s="19" t="s">
        <v>345</v>
      </c>
      <c r="H73" s="19" t="s">
        <v>346</v>
      </c>
      <c r="I73" s="21" t="s">
        <v>347</v>
      </c>
      <c r="J73" s="19">
        <f aca="true" t="shared" si="12" ref="J73:J87">L73*0.9</f>
        <v>27000</v>
      </c>
      <c r="K73" s="19">
        <f t="shared" si="11"/>
        <v>3000</v>
      </c>
      <c r="L73" s="19">
        <v>30000</v>
      </c>
    </row>
    <row r="74" spans="1:12" s="13" customFormat="1" ht="12.75">
      <c r="A74" s="19">
        <v>62</v>
      </c>
      <c r="B74" s="19" t="s">
        <v>34</v>
      </c>
      <c r="C74" s="19" t="s">
        <v>348</v>
      </c>
      <c r="D74" s="19" t="s">
        <v>349</v>
      </c>
      <c r="E74" s="19" t="s">
        <v>350</v>
      </c>
      <c r="F74" s="19" t="s">
        <v>112</v>
      </c>
      <c r="G74" s="19" t="s">
        <v>345</v>
      </c>
      <c r="H74" s="19" t="s">
        <v>351</v>
      </c>
      <c r="I74" s="21" t="s">
        <v>352</v>
      </c>
      <c r="J74" s="19">
        <f t="shared" si="12"/>
        <v>4500</v>
      </c>
      <c r="K74" s="19">
        <f t="shared" si="11"/>
        <v>500</v>
      </c>
      <c r="L74" s="19">
        <v>5000</v>
      </c>
    </row>
    <row r="75" spans="1:12" s="13" customFormat="1" ht="12.75">
      <c r="A75" s="19">
        <v>63</v>
      </c>
      <c r="B75" s="19" t="s">
        <v>34</v>
      </c>
      <c r="C75" s="19" t="s">
        <v>353</v>
      </c>
      <c r="D75" s="19" t="s">
        <v>354</v>
      </c>
      <c r="E75" s="19" t="s">
        <v>355</v>
      </c>
      <c r="F75" s="19" t="s">
        <v>112</v>
      </c>
      <c r="G75" s="19" t="s">
        <v>356</v>
      </c>
      <c r="H75" s="19" t="s">
        <v>357</v>
      </c>
      <c r="I75" s="21" t="s">
        <v>358</v>
      </c>
      <c r="J75" s="19">
        <f t="shared" si="12"/>
        <v>4500</v>
      </c>
      <c r="K75" s="19">
        <f t="shared" si="11"/>
        <v>500</v>
      </c>
      <c r="L75" s="19">
        <v>5000</v>
      </c>
    </row>
    <row r="76" spans="1:12" s="13" customFormat="1" ht="12.75">
      <c r="A76" s="19">
        <v>64</v>
      </c>
      <c r="B76" s="19" t="s">
        <v>34</v>
      </c>
      <c r="C76" s="19" t="s">
        <v>359</v>
      </c>
      <c r="D76" s="19" t="s">
        <v>360</v>
      </c>
      <c r="E76" s="19" t="s">
        <v>361</v>
      </c>
      <c r="F76" s="19" t="s">
        <v>112</v>
      </c>
      <c r="G76" s="19" t="s">
        <v>356</v>
      </c>
      <c r="H76" s="19" t="s">
        <v>362</v>
      </c>
      <c r="I76" s="21" t="s">
        <v>363</v>
      </c>
      <c r="J76" s="19">
        <f t="shared" si="12"/>
        <v>4500</v>
      </c>
      <c r="K76" s="19">
        <f t="shared" si="11"/>
        <v>500</v>
      </c>
      <c r="L76" s="19">
        <v>5000</v>
      </c>
    </row>
    <row r="77" spans="1:12" s="13" customFormat="1" ht="12.75">
      <c r="A77" s="19">
        <v>65</v>
      </c>
      <c r="B77" s="19" t="s">
        <v>34</v>
      </c>
      <c r="C77" s="19" t="s">
        <v>364</v>
      </c>
      <c r="D77" s="19" t="s">
        <v>365</v>
      </c>
      <c r="E77" s="19" t="s">
        <v>366</v>
      </c>
      <c r="F77" s="19" t="s">
        <v>112</v>
      </c>
      <c r="G77" s="19" t="s">
        <v>345</v>
      </c>
      <c r="H77" s="19" t="s">
        <v>367</v>
      </c>
      <c r="I77" s="21" t="s">
        <v>368</v>
      </c>
      <c r="J77" s="19">
        <f t="shared" si="12"/>
        <v>4500</v>
      </c>
      <c r="K77" s="19">
        <f t="shared" si="11"/>
        <v>500</v>
      </c>
      <c r="L77" s="19">
        <v>5000</v>
      </c>
    </row>
    <row r="78" spans="1:12" s="13" customFormat="1" ht="12.75">
      <c r="A78" s="19">
        <v>66</v>
      </c>
      <c r="B78" s="19" t="s">
        <v>34</v>
      </c>
      <c r="C78" s="19" t="s">
        <v>369</v>
      </c>
      <c r="D78" s="19" t="s">
        <v>370</v>
      </c>
      <c r="E78" s="19" t="s">
        <v>371</v>
      </c>
      <c r="F78" s="19" t="s">
        <v>112</v>
      </c>
      <c r="G78" s="19" t="s">
        <v>356</v>
      </c>
      <c r="H78" s="19" t="s">
        <v>372</v>
      </c>
      <c r="I78" s="21" t="s">
        <v>373</v>
      </c>
      <c r="J78" s="19">
        <f t="shared" si="12"/>
        <v>4500</v>
      </c>
      <c r="K78" s="19">
        <f t="shared" si="11"/>
        <v>500</v>
      </c>
      <c r="L78" s="19">
        <v>5000</v>
      </c>
    </row>
    <row r="79" spans="1:12" s="13" customFormat="1" ht="12.75">
      <c r="A79" s="19">
        <v>67</v>
      </c>
      <c r="B79" s="19" t="s">
        <v>34</v>
      </c>
      <c r="C79" s="19" t="s">
        <v>374</v>
      </c>
      <c r="D79" s="19" t="s">
        <v>375</v>
      </c>
      <c r="E79" s="19" t="s">
        <v>376</v>
      </c>
      <c r="F79" s="19" t="s">
        <v>112</v>
      </c>
      <c r="G79" s="19" t="s">
        <v>356</v>
      </c>
      <c r="H79" s="19" t="s">
        <v>377</v>
      </c>
      <c r="I79" s="21" t="s">
        <v>378</v>
      </c>
      <c r="J79" s="19">
        <f t="shared" si="12"/>
        <v>4500</v>
      </c>
      <c r="K79" s="19">
        <f t="shared" si="11"/>
        <v>500</v>
      </c>
      <c r="L79" s="19">
        <v>5000</v>
      </c>
    </row>
    <row r="80" spans="1:12" s="13" customFormat="1" ht="12.75">
      <c r="A80" s="19">
        <v>68</v>
      </c>
      <c r="B80" s="19" t="s">
        <v>34</v>
      </c>
      <c r="C80" s="19" t="s">
        <v>379</v>
      </c>
      <c r="D80" s="19" t="s">
        <v>380</v>
      </c>
      <c r="E80" s="19" t="s">
        <v>381</v>
      </c>
      <c r="F80" s="19" t="s">
        <v>112</v>
      </c>
      <c r="G80" s="19" t="s">
        <v>345</v>
      </c>
      <c r="H80" s="19" t="s">
        <v>382</v>
      </c>
      <c r="I80" s="21" t="s">
        <v>383</v>
      </c>
      <c r="J80" s="19">
        <f t="shared" si="12"/>
        <v>4500</v>
      </c>
      <c r="K80" s="19">
        <f t="shared" si="11"/>
        <v>500</v>
      </c>
      <c r="L80" s="19">
        <v>5000</v>
      </c>
    </row>
    <row r="81" spans="1:12" s="13" customFormat="1" ht="12.75">
      <c r="A81" s="19">
        <v>69</v>
      </c>
      <c r="B81" s="19" t="s">
        <v>34</v>
      </c>
      <c r="C81" s="19" t="s">
        <v>384</v>
      </c>
      <c r="D81" s="19" t="s">
        <v>385</v>
      </c>
      <c r="E81" s="19" t="s">
        <v>386</v>
      </c>
      <c r="F81" s="19" t="s">
        <v>112</v>
      </c>
      <c r="G81" s="19" t="s">
        <v>345</v>
      </c>
      <c r="H81" s="19" t="s">
        <v>387</v>
      </c>
      <c r="I81" s="21" t="s">
        <v>388</v>
      </c>
      <c r="J81" s="19">
        <f t="shared" si="12"/>
        <v>4500</v>
      </c>
      <c r="K81" s="19">
        <f t="shared" si="11"/>
        <v>500</v>
      </c>
      <c r="L81" s="19">
        <v>5000</v>
      </c>
    </row>
    <row r="82" spans="1:12" s="13" customFormat="1" ht="12.75">
      <c r="A82" s="19">
        <v>70</v>
      </c>
      <c r="B82" s="19" t="s">
        <v>34</v>
      </c>
      <c r="C82" s="19" t="s">
        <v>389</v>
      </c>
      <c r="D82" s="19" t="s">
        <v>390</v>
      </c>
      <c r="E82" s="19" t="s">
        <v>391</v>
      </c>
      <c r="F82" s="19" t="s">
        <v>112</v>
      </c>
      <c r="G82" s="19" t="s">
        <v>345</v>
      </c>
      <c r="H82" s="19" t="s">
        <v>392</v>
      </c>
      <c r="I82" s="21" t="s">
        <v>393</v>
      </c>
      <c r="J82" s="19">
        <f t="shared" si="12"/>
        <v>4500</v>
      </c>
      <c r="K82" s="19">
        <f t="shared" si="11"/>
        <v>500</v>
      </c>
      <c r="L82" s="19">
        <v>5000</v>
      </c>
    </row>
    <row r="83" spans="1:12" s="13" customFormat="1" ht="12.75">
      <c r="A83" s="19">
        <v>71</v>
      </c>
      <c r="B83" s="19" t="s">
        <v>34</v>
      </c>
      <c r="C83" s="19" t="s">
        <v>394</v>
      </c>
      <c r="D83" s="19" t="s">
        <v>395</v>
      </c>
      <c r="E83" s="19" t="s">
        <v>396</v>
      </c>
      <c r="F83" s="19" t="s">
        <v>51</v>
      </c>
      <c r="G83" s="19" t="s">
        <v>356</v>
      </c>
      <c r="H83" s="19" t="s">
        <v>397</v>
      </c>
      <c r="I83" s="21" t="s">
        <v>398</v>
      </c>
      <c r="J83" s="19">
        <f t="shared" si="12"/>
        <v>4500</v>
      </c>
      <c r="K83" s="19">
        <f t="shared" si="11"/>
        <v>500</v>
      </c>
      <c r="L83" s="19">
        <v>5000</v>
      </c>
    </row>
    <row r="84" spans="1:12" s="13" customFormat="1" ht="12.75">
      <c r="A84" s="19">
        <v>72</v>
      </c>
      <c r="B84" s="19" t="s">
        <v>34</v>
      </c>
      <c r="C84" s="19" t="s">
        <v>399</v>
      </c>
      <c r="D84" s="19" t="s">
        <v>400</v>
      </c>
      <c r="E84" s="19" t="s">
        <v>401</v>
      </c>
      <c r="F84" s="19" t="s">
        <v>112</v>
      </c>
      <c r="G84" s="19" t="s">
        <v>345</v>
      </c>
      <c r="H84" s="19" t="s">
        <v>402</v>
      </c>
      <c r="I84" s="21" t="s">
        <v>403</v>
      </c>
      <c r="J84" s="19">
        <f t="shared" si="12"/>
        <v>9000</v>
      </c>
      <c r="K84" s="19">
        <f t="shared" si="11"/>
        <v>1000</v>
      </c>
      <c r="L84" s="19">
        <v>10000</v>
      </c>
    </row>
    <row r="85" spans="1:12" s="13" customFormat="1" ht="12.75">
      <c r="A85" s="19">
        <v>73</v>
      </c>
      <c r="B85" s="19" t="s">
        <v>34</v>
      </c>
      <c r="C85" s="19" t="s">
        <v>404</v>
      </c>
      <c r="D85" s="19" t="s">
        <v>405</v>
      </c>
      <c r="E85" s="19" t="s">
        <v>406</v>
      </c>
      <c r="F85" s="19" t="s">
        <v>112</v>
      </c>
      <c r="G85" s="19" t="s">
        <v>345</v>
      </c>
      <c r="H85" s="19" t="s">
        <v>407</v>
      </c>
      <c r="I85" s="21" t="s">
        <v>408</v>
      </c>
      <c r="J85" s="19">
        <f t="shared" si="12"/>
        <v>9000</v>
      </c>
      <c r="K85" s="19">
        <f t="shared" si="11"/>
        <v>1000</v>
      </c>
      <c r="L85" s="19">
        <v>10000</v>
      </c>
    </row>
    <row r="86" spans="1:12" s="13" customFormat="1" ht="12.75">
      <c r="A86" s="19">
        <v>74</v>
      </c>
      <c r="B86" s="19" t="s">
        <v>34</v>
      </c>
      <c r="C86" s="19" t="s">
        <v>409</v>
      </c>
      <c r="D86" s="19" t="s">
        <v>410</v>
      </c>
      <c r="E86" s="19" t="s">
        <v>411</v>
      </c>
      <c r="F86" s="19" t="s">
        <v>51</v>
      </c>
      <c r="G86" s="19" t="s">
        <v>345</v>
      </c>
      <c r="H86" s="19" t="s">
        <v>412</v>
      </c>
      <c r="I86" s="21" t="s">
        <v>413</v>
      </c>
      <c r="J86" s="19">
        <f t="shared" si="12"/>
        <v>9000</v>
      </c>
      <c r="K86" s="19">
        <f t="shared" si="11"/>
        <v>1000</v>
      </c>
      <c r="L86" s="19">
        <v>10000</v>
      </c>
    </row>
    <row r="87" spans="1:12" s="13" customFormat="1" ht="12.75">
      <c r="A87" s="19">
        <v>75</v>
      </c>
      <c r="B87" s="19" t="s">
        <v>34</v>
      </c>
      <c r="C87" s="19" t="s">
        <v>414</v>
      </c>
      <c r="D87" s="19" t="s">
        <v>415</v>
      </c>
      <c r="E87" s="19" t="s">
        <v>416</v>
      </c>
      <c r="F87" s="19" t="s">
        <v>51</v>
      </c>
      <c r="G87" s="19" t="s">
        <v>345</v>
      </c>
      <c r="H87" s="19" t="s">
        <v>417</v>
      </c>
      <c r="I87" s="21" t="s">
        <v>418</v>
      </c>
      <c r="J87" s="19">
        <f t="shared" si="12"/>
        <v>9000</v>
      </c>
      <c r="K87" s="19">
        <f t="shared" si="11"/>
        <v>1000</v>
      </c>
      <c r="L87" s="19">
        <v>10000</v>
      </c>
    </row>
    <row r="88" spans="1:12" s="13" customFormat="1" ht="12.75">
      <c r="A88" s="19"/>
      <c r="B88" s="19"/>
      <c r="C88" s="19"/>
      <c r="D88" s="19"/>
      <c r="E88" s="19"/>
      <c r="F88" s="19"/>
      <c r="G88" s="19"/>
      <c r="H88" s="19"/>
      <c r="I88" s="21"/>
      <c r="J88" s="19"/>
      <c r="K88" s="19">
        <f t="shared" si="11"/>
        <v>120000</v>
      </c>
      <c r="L88" s="22">
        <f>SUM(L73:L87)</f>
        <v>120000</v>
      </c>
    </row>
    <row r="89" spans="1:12" s="13" customFormat="1" ht="12.75">
      <c r="A89" s="19">
        <v>76</v>
      </c>
      <c r="B89" s="19" t="s">
        <v>34</v>
      </c>
      <c r="C89" s="19" t="s">
        <v>419</v>
      </c>
      <c r="D89" s="19" t="s">
        <v>420</v>
      </c>
      <c r="E89" s="19" t="s">
        <v>421</v>
      </c>
      <c r="F89" s="19" t="s">
        <v>45</v>
      </c>
      <c r="G89" s="19" t="s">
        <v>213</v>
      </c>
      <c r="H89" s="19" t="s">
        <v>422</v>
      </c>
      <c r="I89" s="21" t="s">
        <v>423</v>
      </c>
      <c r="J89" s="19">
        <f aca="true" t="shared" si="13" ref="J89:J99">L89*0.9</f>
        <v>27000</v>
      </c>
      <c r="K89" s="19">
        <f t="shared" si="11"/>
        <v>3000</v>
      </c>
      <c r="L89" s="19">
        <v>30000</v>
      </c>
    </row>
    <row r="90" spans="1:12" s="13" customFormat="1" ht="12.75">
      <c r="A90" s="19">
        <v>77</v>
      </c>
      <c r="B90" s="19" t="s">
        <v>34</v>
      </c>
      <c r="C90" s="19" t="s">
        <v>424</v>
      </c>
      <c r="D90" s="19" t="s">
        <v>425</v>
      </c>
      <c r="E90" s="19" t="s">
        <v>426</v>
      </c>
      <c r="F90" s="19" t="s">
        <v>112</v>
      </c>
      <c r="G90" s="19" t="s">
        <v>213</v>
      </c>
      <c r="H90" s="19" t="s">
        <v>427</v>
      </c>
      <c r="I90" s="21" t="s">
        <v>428</v>
      </c>
      <c r="J90" s="19">
        <f t="shared" si="13"/>
        <v>9000</v>
      </c>
      <c r="K90" s="19">
        <f t="shared" si="11"/>
        <v>1000</v>
      </c>
      <c r="L90" s="19">
        <v>10000</v>
      </c>
    </row>
    <row r="91" spans="1:12" s="13" customFormat="1" ht="12.75">
      <c r="A91" s="19">
        <v>78</v>
      </c>
      <c r="B91" s="19" t="s">
        <v>34</v>
      </c>
      <c r="C91" s="19" t="s">
        <v>429</v>
      </c>
      <c r="D91" s="19" t="s">
        <v>430</v>
      </c>
      <c r="E91" s="19" t="s">
        <v>431</v>
      </c>
      <c r="F91" s="19" t="s">
        <v>112</v>
      </c>
      <c r="G91" s="19" t="s">
        <v>213</v>
      </c>
      <c r="H91" s="19" t="s">
        <v>432</v>
      </c>
      <c r="I91" s="21" t="s">
        <v>433</v>
      </c>
      <c r="J91" s="19">
        <f t="shared" si="13"/>
        <v>9000</v>
      </c>
      <c r="K91" s="19">
        <f t="shared" si="11"/>
        <v>1000</v>
      </c>
      <c r="L91" s="19">
        <v>10000</v>
      </c>
    </row>
    <row r="92" spans="1:12" s="13" customFormat="1" ht="12.75">
      <c r="A92" s="19">
        <v>79</v>
      </c>
      <c r="B92" s="19" t="s">
        <v>34</v>
      </c>
      <c r="C92" s="19" t="s">
        <v>434</v>
      </c>
      <c r="D92" s="19" t="s">
        <v>435</v>
      </c>
      <c r="E92" s="19" t="s">
        <v>436</v>
      </c>
      <c r="F92" s="19" t="s">
        <v>112</v>
      </c>
      <c r="G92" s="19" t="s">
        <v>213</v>
      </c>
      <c r="H92" s="19" t="s">
        <v>437</v>
      </c>
      <c r="I92" s="21" t="s">
        <v>438</v>
      </c>
      <c r="J92" s="19">
        <f t="shared" si="13"/>
        <v>4500</v>
      </c>
      <c r="K92" s="19">
        <f t="shared" si="11"/>
        <v>500</v>
      </c>
      <c r="L92" s="19">
        <v>5000</v>
      </c>
    </row>
    <row r="93" spans="1:12" s="13" customFormat="1" ht="12.75">
      <c r="A93" s="19">
        <v>80</v>
      </c>
      <c r="B93" s="19" t="s">
        <v>34</v>
      </c>
      <c r="C93" s="19" t="s">
        <v>439</v>
      </c>
      <c r="D93" s="19" t="s">
        <v>440</v>
      </c>
      <c r="E93" s="19" t="s">
        <v>441</v>
      </c>
      <c r="F93" s="19" t="s">
        <v>112</v>
      </c>
      <c r="G93" s="19" t="s">
        <v>213</v>
      </c>
      <c r="H93" s="19" t="s">
        <v>442</v>
      </c>
      <c r="I93" s="21" t="s">
        <v>443</v>
      </c>
      <c r="J93" s="19">
        <f t="shared" si="13"/>
        <v>9000</v>
      </c>
      <c r="K93" s="19">
        <f t="shared" si="11"/>
        <v>1000</v>
      </c>
      <c r="L93" s="19">
        <v>10000</v>
      </c>
    </row>
    <row r="94" spans="1:12" s="13" customFormat="1" ht="12.75">
      <c r="A94" s="19">
        <v>81</v>
      </c>
      <c r="B94" s="19" t="s">
        <v>34</v>
      </c>
      <c r="C94" s="19" t="s">
        <v>444</v>
      </c>
      <c r="D94" s="19" t="s">
        <v>445</v>
      </c>
      <c r="E94" s="19" t="s">
        <v>446</v>
      </c>
      <c r="F94" s="19" t="s">
        <v>51</v>
      </c>
      <c r="G94" s="19" t="s">
        <v>213</v>
      </c>
      <c r="H94" s="19" t="s">
        <v>447</v>
      </c>
      <c r="I94" s="21" t="s">
        <v>448</v>
      </c>
      <c r="J94" s="19">
        <f t="shared" si="13"/>
        <v>4500</v>
      </c>
      <c r="K94" s="19">
        <f t="shared" si="11"/>
        <v>500</v>
      </c>
      <c r="L94" s="19">
        <v>5000</v>
      </c>
    </row>
    <row r="95" spans="1:12" s="13" customFormat="1" ht="12.75">
      <c r="A95" s="19">
        <v>82</v>
      </c>
      <c r="B95" s="19" t="s">
        <v>34</v>
      </c>
      <c r="C95" s="19" t="s">
        <v>449</v>
      </c>
      <c r="D95" s="19" t="s">
        <v>450</v>
      </c>
      <c r="E95" s="19" t="s">
        <v>451</v>
      </c>
      <c r="F95" s="19" t="s">
        <v>112</v>
      </c>
      <c r="G95" s="19" t="s">
        <v>213</v>
      </c>
      <c r="H95" s="19" t="s">
        <v>452</v>
      </c>
      <c r="I95" s="21" t="s">
        <v>453</v>
      </c>
      <c r="J95" s="19">
        <f t="shared" si="13"/>
        <v>9000</v>
      </c>
      <c r="K95" s="19">
        <f t="shared" si="11"/>
        <v>1000</v>
      </c>
      <c r="L95" s="19">
        <v>10000</v>
      </c>
    </row>
    <row r="96" spans="1:12" s="13" customFormat="1" ht="12.75">
      <c r="A96" s="19">
        <v>83</v>
      </c>
      <c r="B96" s="19" t="s">
        <v>34</v>
      </c>
      <c r="C96" s="19" t="s">
        <v>454</v>
      </c>
      <c r="D96" s="19" t="s">
        <v>455</v>
      </c>
      <c r="E96" s="19" t="s">
        <v>456</v>
      </c>
      <c r="F96" s="19" t="s">
        <v>51</v>
      </c>
      <c r="G96" s="19" t="s">
        <v>213</v>
      </c>
      <c r="H96" s="19" t="s">
        <v>457</v>
      </c>
      <c r="I96" s="21" t="s">
        <v>458</v>
      </c>
      <c r="J96" s="19">
        <f t="shared" si="13"/>
        <v>9000</v>
      </c>
      <c r="K96" s="19">
        <f t="shared" si="11"/>
        <v>1000</v>
      </c>
      <c r="L96" s="19">
        <v>10000</v>
      </c>
    </row>
    <row r="97" spans="1:12" s="13" customFormat="1" ht="12.75">
      <c r="A97" s="19">
        <v>84</v>
      </c>
      <c r="B97" s="19" t="s">
        <v>34</v>
      </c>
      <c r="C97" s="19" t="s">
        <v>459</v>
      </c>
      <c r="D97" s="19" t="s">
        <v>460</v>
      </c>
      <c r="E97" s="19" t="s">
        <v>461</v>
      </c>
      <c r="F97" s="19" t="s">
        <v>112</v>
      </c>
      <c r="G97" s="19" t="s">
        <v>213</v>
      </c>
      <c r="H97" s="19" t="s">
        <v>462</v>
      </c>
      <c r="I97" s="21" t="s">
        <v>463</v>
      </c>
      <c r="J97" s="19">
        <f t="shared" si="13"/>
        <v>9000</v>
      </c>
      <c r="K97" s="19">
        <f t="shared" si="11"/>
        <v>1000</v>
      </c>
      <c r="L97" s="19">
        <v>10000</v>
      </c>
    </row>
    <row r="98" spans="1:12" s="13" customFormat="1" ht="12.75">
      <c r="A98" s="19">
        <v>85</v>
      </c>
      <c r="B98" s="19" t="s">
        <v>34</v>
      </c>
      <c r="C98" s="19" t="s">
        <v>464</v>
      </c>
      <c r="D98" s="19" t="s">
        <v>465</v>
      </c>
      <c r="E98" s="19" t="s">
        <v>466</v>
      </c>
      <c r="F98" s="19" t="s">
        <v>112</v>
      </c>
      <c r="G98" s="19" t="s">
        <v>213</v>
      </c>
      <c r="H98" s="19" t="s">
        <v>467</v>
      </c>
      <c r="I98" s="21" t="s">
        <v>468</v>
      </c>
      <c r="J98" s="19">
        <f t="shared" si="13"/>
        <v>9000</v>
      </c>
      <c r="K98" s="19">
        <f t="shared" si="11"/>
        <v>1000</v>
      </c>
      <c r="L98" s="19">
        <v>10000</v>
      </c>
    </row>
    <row r="99" spans="1:12" s="13" customFormat="1" ht="12.75">
      <c r="A99" s="19">
        <v>86</v>
      </c>
      <c r="B99" s="19" t="s">
        <v>34</v>
      </c>
      <c r="C99" s="19" t="s">
        <v>469</v>
      </c>
      <c r="D99" s="19" t="s">
        <v>470</v>
      </c>
      <c r="E99" s="19" t="s">
        <v>471</v>
      </c>
      <c r="F99" s="19" t="s">
        <v>51</v>
      </c>
      <c r="G99" s="19" t="s">
        <v>213</v>
      </c>
      <c r="H99" s="19" t="s">
        <v>472</v>
      </c>
      <c r="I99" s="21" t="s">
        <v>473</v>
      </c>
      <c r="J99" s="19">
        <f t="shared" si="13"/>
        <v>9000</v>
      </c>
      <c r="K99" s="19">
        <f t="shared" si="11"/>
        <v>1000</v>
      </c>
      <c r="L99" s="19">
        <v>10000</v>
      </c>
    </row>
    <row r="100" spans="1:12" s="13" customFormat="1" ht="12.75">
      <c r="A100" s="19"/>
      <c r="B100" s="19"/>
      <c r="C100" s="19"/>
      <c r="D100" s="19"/>
      <c r="E100" s="19"/>
      <c r="F100" s="19"/>
      <c r="G100" s="19"/>
      <c r="H100" s="19"/>
      <c r="I100" s="21"/>
      <c r="J100" s="19"/>
      <c r="K100" s="19">
        <f aca="true" t="shared" si="14" ref="K100:K143">L100-J100</f>
        <v>120000</v>
      </c>
      <c r="L100" s="22">
        <f>SUM(L89:L99)</f>
        <v>120000</v>
      </c>
    </row>
    <row r="101" spans="1:12" s="13" customFormat="1" ht="12.75">
      <c r="A101" s="19">
        <v>87</v>
      </c>
      <c r="B101" s="19" t="s">
        <v>34</v>
      </c>
      <c r="C101" s="19" t="s">
        <v>474</v>
      </c>
      <c r="D101" s="19" t="s">
        <v>475</v>
      </c>
      <c r="E101" s="19" t="s">
        <v>476</v>
      </c>
      <c r="F101" s="19" t="s">
        <v>45</v>
      </c>
      <c r="G101" s="19" t="s">
        <v>345</v>
      </c>
      <c r="H101" s="19" t="s">
        <v>477</v>
      </c>
      <c r="I101" s="21" t="s">
        <v>478</v>
      </c>
      <c r="J101" s="19">
        <f aca="true" t="shared" si="15" ref="J101:J116">L101*0.9</f>
        <v>36000</v>
      </c>
      <c r="K101" s="19">
        <f t="shared" si="14"/>
        <v>4000</v>
      </c>
      <c r="L101" s="19">
        <v>40000</v>
      </c>
    </row>
    <row r="102" spans="1:12" s="13" customFormat="1" ht="12.75">
      <c r="A102" s="19">
        <v>88</v>
      </c>
      <c r="B102" s="19" t="s">
        <v>34</v>
      </c>
      <c r="C102" s="19" t="s">
        <v>479</v>
      </c>
      <c r="D102" s="19" t="s">
        <v>480</v>
      </c>
      <c r="E102" s="19" t="s">
        <v>481</v>
      </c>
      <c r="F102" s="19" t="s">
        <v>112</v>
      </c>
      <c r="G102" s="19" t="s">
        <v>345</v>
      </c>
      <c r="H102" s="19" t="s">
        <v>482</v>
      </c>
      <c r="I102" s="21" t="s">
        <v>483</v>
      </c>
      <c r="J102" s="19">
        <f t="shared" si="15"/>
        <v>9000</v>
      </c>
      <c r="K102" s="19">
        <f t="shared" si="14"/>
        <v>1000</v>
      </c>
      <c r="L102" s="19">
        <v>10000</v>
      </c>
    </row>
    <row r="103" spans="1:12" s="13" customFormat="1" ht="12.75">
      <c r="A103" s="19">
        <v>89</v>
      </c>
      <c r="B103" s="19" t="s">
        <v>34</v>
      </c>
      <c r="C103" s="19" t="s">
        <v>484</v>
      </c>
      <c r="D103" s="19" t="s">
        <v>485</v>
      </c>
      <c r="E103" s="19" t="s">
        <v>486</v>
      </c>
      <c r="F103" s="19" t="s">
        <v>112</v>
      </c>
      <c r="G103" s="19" t="s">
        <v>345</v>
      </c>
      <c r="H103" s="19" t="s">
        <v>487</v>
      </c>
      <c r="I103" s="21" t="s">
        <v>488</v>
      </c>
      <c r="J103" s="19">
        <f t="shared" si="15"/>
        <v>9000</v>
      </c>
      <c r="K103" s="19">
        <f t="shared" si="14"/>
        <v>1000</v>
      </c>
      <c r="L103" s="19">
        <v>10000</v>
      </c>
    </row>
    <row r="104" spans="1:12" s="13" customFormat="1" ht="12.75">
      <c r="A104" s="19">
        <v>90</v>
      </c>
      <c r="B104" s="19" t="s">
        <v>34</v>
      </c>
      <c r="C104" s="19" t="s">
        <v>489</v>
      </c>
      <c r="D104" s="19" t="s">
        <v>490</v>
      </c>
      <c r="E104" s="19" t="s">
        <v>491</v>
      </c>
      <c r="F104" s="19" t="s">
        <v>112</v>
      </c>
      <c r="G104" s="19" t="s">
        <v>345</v>
      </c>
      <c r="H104" s="19" t="s">
        <v>492</v>
      </c>
      <c r="I104" s="21" t="s">
        <v>493</v>
      </c>
      <c r="J104" s="19">
        <f t="shared" si="15"/>
        <v>9000</v>
      </c>
      <c r="K104" s="19">
        <f t="shared" si="14"/>
        <v>1000</v>
      </c>
      <c r="L104" s="19">
        <v>10000</v>
      </c>
    </row>
    <row r="105" spans="1:12" s="13" customFormat="1" ht="12.75">
      <c r="A105" s="19">
        <v>91</v>
      </c>
      <c r="B105" s="19" t="s">
        <v>34</v>
      </c>
      <c r="C105" s="19" t="s">
        <v>494</v>
      </c>
      <c r="D105" s="19" t="s">
        <v>495</v>
      </c>
      <c r="E105" s="19" t="s">
        <v>496</v>
      </c>
      <c r="F105" s="19" t="s">
        <v>112</v>
      </c>
      <c r="G105" s="19" t="s">
        <v>356</v>
      </c>
      <c r="H105" s="19" t="s">
        <v>497</v>
      </c>
      <c r="I105" s="21" t="s">
        <v>498</v>
      </c>
      <c r="J105" s="19">
        <f t="shared" si="15"/>
        <v>9000</v>
      </c>
      <c r="K105" s="19">
        <f t="shared" si="14"/>
        <v>1000</v>
      </c>
      <c r="L105" s="19">
        <v>10000</v>
      </c>
    </row>
    <row r="106" spans="1:12" s="13" customFormat="1" ht="12.75">
      <c r="A106" s="19">
        <v>92</v>
      </c>
      <c r="B106" s="19" t="s">
        <v>34</v>
      </c>
      <c r="C106" s="19" t="s">
        <v>499</v>
      </c>
      <c r="D106" s="19" t="s">
        <v>500</v>
      </c>
      <c r="E106" s="19" t="s">
        <v>501</v>
      </c>
      <c r="F106" s="19" t="s">
        <v>112</v>
      </c>
      <c r="G106" s="19" t="s">
        <v>345</v>
      </c>
      <c r="H106" s="19" t="s">
        <v>502</v>
      </c>
      <c r="I106" s="21" t="s">
        <v>503</v>
      </c>
      <c r="J106" s="19">
        <f t="shared" si="15"/>
        <v>4500</v>
      </c>
      <c r="K106" s="19">
        <f t="shared" si="14"/>
        <v>500</v>
      </c>
      <c r="L106" s="19">
        <v>5000</v>
      </c>
    </row>
    <row r="107" spans="1:12" s="13" customFormat="1" ht="12.75">
      <c r="A107" s="19">
        <v>93</v>
      </c>
      <c r="B107" s="19" t="s">
        <v>34</v>
      </c>
      <c r="C107" s="19" t="s">
        <v>504</v>
      </c>
      <c r="D107" s="19" t="s">
        <v>505</v>
      </c>
      <c r="E107" s="19" t="s">
        <v>506</v>
      </c>
      <c r="F107" s="19" t="s">
        <v>112</v>
      </c>
      <c r="G107" s="19" t="s">
        <v>356</v>
      </c>
      <c r="H107" s="19" t="s">
        <v>507</v>
      </c>
      <c r="I107" s="21" t="s">
        <v>508</v>
      </c>
      <c r="J107" s="19">
        <f t="shared" si="15"/>
        <v>4500</v>
      </c>
      <c r="K107" s="19">
        <f t="shared" si="14"/>
        <v>500</v>
      </c>
      <c r="L107" s="19">
        <v>5000</v>
      </c>
    </row>
    <row r="108" spans="1:12" s="13" customFormat="1" ht="12.75">
      <c r="A108" s="19">
        <v>94</v>
      </c>
      <c r="B108" s="19" t="s">
        <v>34</v>
      </c>
      <c r="C108" s="19" t="s">
        <v>509</v>
      </c>
      <c r="D108" s="19" t="s">
        <v>510</v>
      </c>
      <c r="E108" s="19" t="s">
        <v>511</v>
      </c>
      <c r="F108" s="19" t="s">
        <v>51</v>
      </c>
      <c r="G108" s="19" t="s">
        <v>345</v>
      </c>
      <c r="H108" s="19" t="s">
        <v>512</v>
      </c>
      <c r="I108" s="21" t="s">
        <v>513</v>
      </c>
      <c r="J108" s="19">
        <f t="shared" si="15"/>
        <v>4500</v>
      </c>
      <c r="K108" s="19">
        <f t="shared" si="14"/>
        <v>500</v>
      </c>
      <c r="L108" s="19">
        <v>5000</v>
      </c>
    </row>
    <row r="109" spans="1:12" s="13" customFormat="1" ht="12.75">
      <c r="A109" s="19">
        <v>95</v>
      </c>
      <c r="B109" s="19" t="s">
        <v>34</v>
      </c>
      <c r="C109" s="19" t="s">
        <v>514</v>
      </c>
      <c r="D109" s="19" t="s">
        <v>515</v>
      </c>
      <c r="E109" s="19" t="s">
        <v>516</v>
      </c>
      <c r="F109" s="19" t="s">
        <v>112</v>
      </c>
      <c r="G109" s="19" t="s">
        <v>345</v>
      </c>
      <c r="H109" s="19" t="s">
        <v>517</v>
      </c>
      <c r="I109" s="21" t="s">
        <v>518</v>
      </c>
      <c r="J109" s="19">
        <f t="shared" si="15"/>
        <v>9000</v>
      </c>
      <c r="K109" s="19">
        <f t="shared" si="14"/>
        <v>1000</v>
      </c>
      <c r="L109" s="19">
        <v>10000</v>
      </c>
    </row>
    <row r="110" spans="1:12" s="13" customFormat="1" ht="12.75">
      <c r="A110" s="19">
        <v>96</v>
      </c>
      <c r="B110" s="19" t="s">
        <v>34</v>
      </c>
      <c r="C110" s="19" t="s">
        <v>519</v>
      </c>
      <c r="D110" s="19" t="s">
        <v>520</v>
      </c>
      <c r="E110" s="19" t="s">
        <v>521</v>
      </c>
      <c r="F110" s="19" t="s">
        <v>51</v>
      </c>
      <c r="G110" s="19" t="s">
        <v>356</v>
      </c>
      <c r="H110" s="19" t="s">
        <v>522</v>
      </c>
      <c r="I110" s="21" t="s">
        <v>523</v>
      </c>
      <c r="J110" s="19">
        <f t="shared" si="15"/>
        <v>4500</v>
      </c>
      <c r="K110" s="19">
        <f t="shared" si="14"/>
        <v>500</v>
      </c>
      <c r="L110" s="19">
        <v>5000</v>
      </c>
    </row>
    <row r="111" spans="1:12" s="13" customFormat="1" ht="12.75">
      <c r="A111" s="19">
        <v>97</v>
      </c>
      <c r="B111" s="19" t="s">
        <v>34</v>
      </c>
      <c r="C111" s="19" t="s">
        <v>524</v>
      </c>
      <c r="D111" s="19" t="s">
        <v>525</v>
      </c>
      <c r="E111" s="19" t="s">
        <v>526</v>
      </c>
      <c r="F111" s="19" t="s">
        <v>112</v>
      </c>
      <c r="G111" s="19" t="s">
        <v>345</v>
      </c>
      <c r="H111" s="19" t="s">
        <v>527</v>
      </c>
      <c r="I111" s="21" t="s">
        <v>528</v>
      </c>
      <c r="J111" s="19">
        <f t="shared" si="15"/>
        <v>9000</v>
      </c>
      <c r="K111" s="19">
        <f t="shared" si="14"/>
        <v>1000</v>
      </c>
      <c r="L111" s="19">
        <v>10000</v>
      </c>
    </row>
    <row r="112" spans="1:12" s="13" customFormat="1" ht="12.75">
      <c r="A112" s="19"/>
      <c r="B112" s="19"/>
      <c r="C112" s="19"/>
      <c r="D112" s="19"/>
      <c r="E112" s="19"/>
      <c r="F112" s="19"/>
      <c r="G112" s="19"/>
      <c r="H112" s="19"/>
      <c r="I112" s="21"/>
      <c r="J112" s="19"/>
      <c r="K112" s="19">
        <f t="shared" si="14"/>
        <v>120000</v>
      </c>
      <c r="L112" s="22">
        <f>SUM(L101:L111)</f>
        <v>120000</v>
      </c>
    </row>
    <row r="113" spans="1:12" s="13" customFormat="1" ht="12.75">
      <c r="A113" s="19">
        <v>98</v>
      </c>
      <c r="B113" s="19" t="s">
        <v>34</v>
      </c>
      <c r="C113" s="19" t="s">
        <v>529</v>
      </c>
      <c r="D113" s="19" t="s">
        <v>530</v>
      </c>
      <c r="E113" s="20" t="s">
        <v>531</v>
      </c>
      <c r="F113" s="20" t="s">
        <v>45</v>
      </c>
      <c r="G113" s="20" t="s">
        <v>345</v>
      </c>
      <c r="H113" s="20" t="s">
        <v>532</v>
      </c>
      <c r="I113" s="24" t="s">
        <v>533</v>
      </c>
      <c r="J113" s="19">
        <f aca="true" t="shared" si="16" ref="J113:J123">L113*0.9</f>
        <v>36000</v>
      </c>
      <c r="K113" s="19">
        <f t="shared" si="14"/>
        <v>4000</v>
      </c>
      <c r="L113" s="19">
        <v>40000</v>
      </c>
    </row>
    <row r="114" spans="1:12" s="13" customFormat="1" ht="12.75">
      <c r="A114" s="19">
        <v>99</v>
      </c>
      <c r="B114" s="19" t="s">
        <v>34</v>
      </c>
      <c r="C114" s="19" t="s">
        <v>534</v>
      </c>
      <c r="D114" s="19" t="s">
        <v>535</v>
      </c>
      <c r="E114" s="20" t="s">
        <v>536</v>
      </c>
      <c r="F114" s="20" t="s">
        <v>112</v>
      </c>
      <c r="G114" s="20" t="s">
        <v>356</v>
      </c>
      <c r="H114" s="20" t="s">
        <v>537</v>
      </c>
      <c r="I114" s="24" t="s">
        <v>538</v>
      </c>
      <c r="J114" s="19">
        <f t="shared" si="16"/>
        <v>9000</v>
      </c>
      <c r="K114" s="19">
        <f t="shared" si="14"/>
        <v>1000</v>
      </c>
      <c r="L114" s="19">
        <v>10000</v>
      </c>
    </row>
    <row r="115" spans="1:12" s="13" customFormat="1" ht="12.75">
      <c r="A115" s="19">
        <v>100</v>
      </c>
      <c r="B115" s="19" t="s">
        <v>34</v>
      </c>
      <c r="C115" s="19" t="s">
        <v>539</v>
      </c>
      <c r="D115" s="19" t="s">
        <v>540</v>
      </c>
      <c r="E115" s="20" t="s">
        <v>541</v>
      </c>
      <c r="F115" s="20" t="s">
        <v>112</v>
      </c>
      <c r="G115" s="20" t="s">
        <v>345</v>
      </c>
      <c r="H115" s="20" t="s">
        <v>542</v>
      </c>
      <c r="I115" s="24" t="s">
        <v>543</v>
      </c>
      <c r="J115" s="19">
        <f t="shared" si="16"/>
        <v>9000</v>
      </c>
      <c r="K115" s="19">
        <f t="shared" si="14"/>
        <v>1000</v>
      </c>
      <c r="L115" s="19">
        <v>10000</v>
      </c>
    </row>
    <row r="116" spans="1:12" s="13" customFormat="1" ht="12.75">
      <c r="A116" s="19">
        <v>101</v>
      </c>
      <c r="B116" s="19" t="s">
        <v>34</v>
      </c>
      <c r="C116" s="19" t="s">
        <v>544</v>
      </c>
      <c r="D116" s="19" t="s">
        <v>545</v>
      </c>
      <c r="E116" s="20" t="s">
        <v>546</v>
      </c>
      <c r="F116" s="20" t="s">
        <v>112</v>
      </c>
      <c r="G116" s="20" t="s">
        <v>345</v>
      </c>
      <c r="H116" s="20" t="s">
        <v>547</v>
      </c>
      <c r="I116" s="24" t="s">
        <v>548</v>
      </c>
      <c r="J116" s="19">
        <f t="shared" si="16"/>
        <v>9000</v>
      </c>
      <c r="K116" s="19">
        <f t="shared" si="14"/>
        <v>1000</v>
      </c>
      <c r="L116" s="19">
        <v>10000</v>
      </c>
    </row>
    <row r="117" spans="1:12" s="13" customFormat="1" ht="12.75">
      <c r="A117" s="19">
        <v>102</v>
      </c>
      <c r="B117" s="19" t="s">
        <v>34</v>
      </c>
      <c r="C117" s="19" t="s">
        <v>549</v>
      </c>
      <c r="D117" s="19" t="s">
        <v>550</v>
      </c>
      <c r="E117" s="20" t="s">
        <v>551</v>
      </c>
      <c r="F117" s="20" t="s">
        <v>112</v>
      </c>
      <c r="G117" s="20" t="s">
        <v>356</v>
      </c>
      <c r="H117" s="20" t="s">
        <v>552</v>
      </c>
      <c r="I117" s="24" t="s">
        <v>553</v>
      </c>
      <c r="J117" s="19">
        <f t="shared" si="16"/>
        <v>4500</v>
      </c>
      <c r="K117" s="19">
        <f t="shared" si="14"/>
        <v>500</v>
      </c>
      <c r="L117" s="19">
        <v>5000</v>
      </c>
    </row>
    <row r="118" spans="1:12" s="13" customFormat="1" ht="12.75">
      <c r="A118" s="19">
        <v>103</v>
      </c>
      <c r="B118" s="19" t="s">
        <v>34</v>
      </c>
      <c r="C118" s="19" t="s">
        <v>554</v>
      </c>
      <c r="D118" s="19" t="s">
        <v>555</v>
      </c>
      <c r="E118" s="20" t="s">
        <v>556</v>
      </c>
      <c r="F118" s="20" t="s">
        <v>112</v>
      </c>
      <c r="G118" s="20" t="s">
        <v>356</v>
      </c>
      <c r="H118" s="20" t="s">
        <v>557</v>
      </c>
      <c r="I118" s="24" t="s">
        <v>558</v>
      </c>
      <c r="J118" s="19">
        <f t="shared" si="16"/>
        <v>4500</v>
      </c>
      <c r="K118" s="19">
        <f t="shared" si="14"/>
        <v>500</v>
      </c>
      <c r="L118" s="19">
        <v>5000</v>
      </c>
    </row>
    <row r="119" spans="1:12" s="13" customFormat="1" ht="12.75">
      <c r="A119" s="19">
        <v>104</v>
      </c>
      <c r="B119" s="19" t="s">
        <v>34</v>
      </c>
      <c r="C119" s="19" t="s">
        <v>559</v>
      </c>
      <c r="D119" s="19" t="s">
        <v>560</v>
      </c>
      <c r="E119" s="20" t="s">
        <v>561</v>
      </c>
      <c r="F119" s="20" t="s">
        <v>112</v>
      </c>
      <c r="G119" s="20" t="s">
        <v>356</v>
      </c>
      <c r="H119" s="20" t="s">
        <v>562</v>
      </c>
      <c r="I119" s="24" t="s">
        <v>563</v>
      </c>
      <c r="J119" s="19">
        <f t="shared" si="16"/>
        <v>4500</v>
      </c>
      <c r="K119" s="19">
        <f t="shared" si="14"/>
        <v>500</v>
      </c>
      <c r="L119" s="19">
        <v>5000</v>
      </c>
    </row>
    <row r="120" spans="1:12" s="13" customFormat="1" ht="12.75">
      <c r="A120" s="19">
        <v>105</v>
      </c>
      <c r="B120" s="19" t="s">
        <v>34</v>
      </c>
      <c r="C120" s="19" t="s">
        <v>564</v>
      </c>
      <c r="D120" s="19" t="s">
        <v>565</v>
      </c>
      <c r="E120" s="20" t="s">
        <v>566</v>
      </c>
      <c r="F120" s="20" t="s">
        <v>112</v>
      </c>
      <c r="G120" s="20" t="s">
        <v>356</v>
      </c>
      <c r="H120" s="20" t="s">
        <v>567</v>
      </c>
      <c r="I120" s="24" t="s">
        <v>568</v>
      </c>
      <c r="J120" s="19">
        <f t="shared" si="16"/>
        <v>9000</v>
      </c>
      <c r="K120" s="19">
        <f t="shared" si="14"/>
        <v>1000</v>
      </c>
      <c r="L120" s="19">
        <v>10000</v>
      </c>
    </row>
    <row r="121" spans="1:12" s="13" customFormat="1" ht="12.75">
      <c r="A121" s="19">
        <v>106</v>
      </c>
      <c r="B121" s="19" t="s">
        <v>34</v>
      </c>
      <c r="C121" s="19" t="s">
        <v>569</v>
      </c>
      <c r="D121" s="19" t="s">
        <v>570</v>
      </c>
      <c r="E121" s="20" t="s">
        <v>571</v>
      </c>
      <c r="F121" s="20" t="s">
        <v>112</v>
      </c>
      <c r="G121" s="20" t="s">
        <v>356</v>
      </c>
      <c r="H121" s="20" t="s">
        <v>572</v>
      </c>
      <c r="I121" s="24" t="s">
        <v>573</v>
      </c>
      <c r="J121" s="19">
        <f t="shared" si="16"/>
        <v>9000</v>
      </c>
      <c r="K121" s="19">
        <f t="shared" si="14"/>
        <v>1000</v>
      </c>
      <c r="L121" s="19">
        <v>10000</v>
      </c>
    </row>
    <row r="122" spans="1:12" s="13" customFormat="1" ht="12.75">
      <c r="A122" s="19">
        <v>107</v>
      </c>
      <c r="B122" s="19" t="s">
        <v>34</v>
      </c>
      <c r="C122" s="19" t="s">
        <v>574</v>
      </c>
      <c r="D122" s="19" t="s">
        <v>575</v>
      </c>
      <c r="E122" s="20" t="s">
        <v>576</v>
      </c>
      <c r="F122" s="20" t="s">
        <v>112</v>
      </c>
      <c r="G122" s="20" t="s">
        <v>345</v>
      </c>
      <c r="H122" s="20" t="s">
        <v>577</v>
      </c>
      <c r="I122" s="24" t="s">
        <v>578</v>
      </c>
      <c r="J122" s="19">
        <f t="shared" si="16"/>
        <v>4500</v>
      </c>
      <c r="K122" s="19">
        <f t="shared" si="14"/>
        <v>500</v>
      </c>
      <c r="L122" s="19">
        <v>5000</v>
      </c>
    </row>
    <row r="123" spans="1:12" s="13" customFormat="1" ht="12.75">
      <c r="A123" s="19">
        <v>108</v>
      </c>
      <c r="B123" s="19" t="s">
        <v>34</v>
      </c>
      <c r="C123" s="19" t="s">
        <v>579</v>
      </c>
      <c r="D123" s="19" t="s">
        <v>580</v>
      </c>
      <c r="E123" s="20" t="s">
        <v>581</v>
      </c>
      <c r="F123" s="20" t="s">
        <v>112</v>
      </c>
      <c r="G123" s="20" t="s">
        <v>345</v>
      </c>
      <c r="H123" s="20" t="s">
        <v>582</v>
      </c>
      <c r="I123" s="24" t="s">
        <v>583</v>
      </c>
      <c r="J123" s="19">
        <f t="shared" si="16"/>
        <v>9000</v>
      </c>
      <c r="K123" s="19">
        <f t="shared" si="14"/>
        <v>1000</v>
      </c>
      <c r="L123" s="19">
        <v>10000</v>
      </c>
    </row>
    <row r="124" spans="1:12" s="13" customFormat="1" ht="12.75">
      <c r="A124" s="19"/>
      <c r="B124" s="19"/>
      <c r="C124" s="19"/>
      <c r="D124" s="19"/>
      <c r="E124" s="19"/>
      <c r="F124" s="19"/>
      <c r="G124" s="19"/>
      <c r="H124" s="19"/>
      <c r="I124" s="21"/>
      <c r="J124" s="19"/>
      <c r="K124" s="19">
        <f t="shared" si="14"/>
        <v>120000</v>
      </c>
      <c r="L124" s="22">
        <f>SUM(L113:L123)</f>
        <v>120000</v>
      </c>
    </row>
    <row r="125" spans="1:12" s="13" customFormat="1" ht="12.75">
      <c r="A125" s="19">
        <v>109</v>
      </c>
      <c r="B125" s="19" t="s">
        <v>34</v>
      </c>
      <c r="C125" s="19" t="s">
        <v>584</v>
      </c>
      <c r="D125" s="19" t="s">
        <v>585</v>
      </c>
      <c r="E125" s="19" t="s">
        <v>586</v>
      </c>
      <c r="F125" s="19" t="s">
        <v>45</v>
      </c>
      <c r="G125" s="19" t="s">
        <v>345</v>
      </c>
      <c r="H125" s="19" t="s">
        <v>587</v>
      </c>
      <c r="I125" s="21" t="s">
        <v>588</v>
      </c>
      <c r="J125" s="19">
        <f aca="true" t="shared" si="17" ref="J125:J142">L125*0.9</f>
        <v>36000</v>
      </c>
      <c r="K125" s="19">
        <f t="shared" si="14"/>
        <v>4000</v>
      </c>
      <c r="L125" s="19">
        <v>40000</v>
      </c>
    </row>
    <row r="126" spans="1:12" s="13" customFormat="1" ht="12.75">
      <c r="A126" s="19">
        <v>110</v>
      </c>
      <c r="B126" s="19" t="s">
        <v>34</v>
      </c>
      <c r="C126" s="19" t="s">
        <v>589</v>
      </c>
      <c r="D126" s="19" t="s">
        <v>590</v>
      </c>
      <c r="E126" s="19" t="s">
        <v>591</v>
      </c>
      <c r="F126" s="19" t="s">
        <v>112</v>
      </c>
      <c r="G126" s="19" t="s">
        <v>345</v>
      </c>
      <c r="H126" s="19" t="s">
        <v>592</v>
      </c>
      <c r="I126" s="21" t="s">
        <v>593</v>
      </c>
      <c r="J126" s="19">
        <f t="shared" si="17"/>
        <v>4500</v>
      </c>
      <c r="K126" s="19">
        <f t="shared" si="14"/>
        <v>500</v>
      </c>
      <c r="L126" s="19">
        <v>5000</v>
      </c>
    </row>
    <row r="127" spans="1:12" s="13" customFormat="1" ht="12.75">
      <c r="A127" s="19">
        <v>111</v>
      </c>
      <c r="B127" s="19" t="s">
        <v>34</v>
      </c>
      <c r="C127" s="19" t="s">
        <v>594</v>
      </c>
      <c r="D127" s="19" t="s">
        <v>595</v>
      </c>
      <c r="E127" s="19" t="s">
        <v>596</v>
      </c>
      <c r="F127" s="19" t="s">
        <v>51</v>
      </c>
      <c r="G127" s="19" t="s">
        <v>345</v>
      </c>
      <c r="H127" s="19" t="s">
        <v>597</v>
      </c>
      <c r="I127" s="21" t="s">
        <v>598</v>
      </c>
      <c r="J127" s="19">
        <f t="shared" si="17"/>
        <v>4500</v>
      </c>
      <c r="K127" s="19">
        <f t="shared" si="14"/>
        <v>500</v>
      </c>
      <c r="L127" s="19">
        <v>5000</v>
      </c>
    </row>
    <row r="128" spans="1:12" s="13" customFormat="1" ht="12.75">
      <c r="A128" s="19">
        <v>112</v>
      </c>
      <c r="B128" s="19" t="s">
        <v>34</v>
      </c>
      <c r="C128" s="19" t="s">
        <v>599</v>
      </c>
      <c r="D128" s="19" t="s">
        <v>600</v>
      </c>
      <c r="E128" s="19" t="s">
        <v>601</v>
      </c>
      <c r="F128" s="19" t="s">
        <v>112</v>
      </c>
      <c r="G128" s="19" t="s">
        <v>345</v>
      </c>
      <c r="H128" s="19" t="s">
        <v>602</v>
      </c>
      <c r="I128" s="21" t="s">
        <v>603</v>
      </c>
      <c r="J128" s="19">
        <f t="shared" si="17"/>
        <v>4500</v>
      </c>
      <c r="K128" s="19">
        <f t="shared" si="14"/>
        <v>500</v>
      </c>
      <c r="L128" s="19">
        <v>5000</v>
      </c>
    </row>
    <row r="129" spans="1:12" s="13" customFormat="1" ht="12.75">
      <c r="A129" s="19">
        <v>113</v>
      </c>
      <c r="B129" s="19" t="s">
        <v>34</v>
      </c>
      <c r="C129" s="19" t="s">
        <v>604</v>
      </c>
      <c r="D129" s="19" t="s">
        <v>605</v>
      </c>
      <c r="E129" s="19" t="s">
        <v>606</v>
      </c>
      <c r="F129" s="19" t="s">
        <v>51</v>
      </c>
      <c r="G129" s="19" t="s">
        <v>356</v>
      </c>
      <c r="H129" s="19" t="s">
        <v>607</v>
      </c>
      <c r="I129" s="21" t="s">
        <v>608</v>
      </c>
      <c r="J129" s="19">
        <f t="shared" si="17"/>
        <v>4500</v>
      </c>
      <c r="K129" s="19">
        <f t="shared" si="14"/>
        <v>500</v>
      </c>
      <c r="L129" s="19">
        <v>5000</v>
      </c>
    </row>
    <row r="130" spans="1:12" s="13" customFormat="1" ht="12.75">
      <c r="A130" s="19">
        <v>114</v>
      </c>
      <c r="B130" s="19" t="s">
        <v>34</v>
      </c>
      <c r="C130" s="19" t="s">
        <v>609</v>
      </c>
      <c r="D130" s="19" t="s">
        <v>610</v>
      </c>
      <c r="E130" s="19" t="s">
        <v>611</v>
      </c>
      <c r="F130" s="19" t="s">
        <v>112</v>
      </c>
      <c r="G130" s="19" t="s">
        <v>356</v>
      </c>
      <c r="H130" s="19" t="s">
        <v>612</v>
      </c>
      <c r="I130" s="21" t="s">
        <v>613</v>
      </c>
      <c r="J130" s="19">
        <f t="shared" si="17"/>
        <v>4500</v>
      </c>
      <c r="K130" s="19">
        <f t="shared" si="14"/>
        <v>500</v>
      </c>
      <c r="L130" s="19">
        <v>5000</v>
      </c>
    </row>
    <row r="131" spans="1:12" s="13" customFormat="1" ht="12.75">
      <c r="A131" s="19">
        <v>115</v>
      </c>
      <c r="B131" s="19" t="s">
        <v>34</v>
      </c>
      <c r="C131" s="19" t="s">
        <v>614</v>
      </c>
      <c r="D131" s="19" t="s">
        <v>615</v>
      </c>
      <c r="E131" s="19" t="s">
        <v>616</v>
      </c>
      <c r="F131" s="19" t="s">
        <v>112</v>
      </c>
      <c r="G131" s="19" t="s">
        <v>356</v>
      </c>
      <c r="H131" s="19" t="s">
        <v>617</v>
      </c>
      <c r="I131" s="21" t="s">
        <v>618</v>
      </c>
      <c r="J131" s="19">
        <f t="shared" si="17"/>
        <v>4500</v>
      </c>
      <c r="K131" s="19">
        <f t="shared" si="14"/>
        <v>500</v>
      </c>
      <c r="L131" s="19">
        <v>5000</v>
      </c>
    </row>
    <row r="132" spans="1:12" s="13" customFormat="1" ht="12.75">
      <c r="A132" s="19">
        <v>116</v>
      </c>
      <c r="B132" s="19" t="s">
        <v>34</v>
      </c>
      <c r="C132" s="19" t="s">
        <v>619</v>
      </c>
      <c r="D132" s="19" t="s">
        <v>620</v>
      </c>
      <c r="E132" s="19" t="s">
        <v>621</v>
      </c>
      <c r="F132" s="19" t="s">
        <v>112</v>
      </c>
      <c r="G132" s="19" t="s">
        <v>356</v>
      </c>
      <c r="H132" s="19" t="s">
        <v>622</v>
      </c>
      <c r="I132" s="21" t="s">
        <v>623</v>
      </c>
      <c r="J132" s="19">
        <f t="shared" si="17"/>
        <v>4500</v>
      </c>
      <c r="K132" s="19">
        <f t="shared" si="14"/>
        <v>500</v>
      </c>
      <c r="L132" s="19">
        <v>5000</v>
      </c>
    </row>
    <row r="133" spans="1:12" s="13" customFormat="1" ht="12.75">
      <c r="A133" s="19">
        <v>117</v>
      </c>
      <c r="B133" s="19" t="s">
        <v>34</v>
      </c>
      <c r="C133" s="19" t="s">
        <v>624</v>
      </c>
      <c r="D133" s="19" t="s">
        <v>625</v>
      </c>
      <c r="E133" s="19" t="s">
        <v>626</v>
      </c>
      <c r="F133" s="19" t="s">
        <v>112</v>
      </c>
      <c r="G133" s="19" t="s">
        <v>356</v>
      </c>
      <c r="H133" s="19" t="s">
        <v>627</v>
      </c>
      <c r="I133" s="21" t="s">
        <v>628</v>
      </c>
      <c r="J133" s="19">
        <f t="shared" si="17"/>
        <v>4500</v>
      </c>
      <c r="K133" s="19">
        <f t="shared" si="14"/>
        <v>500</v>
      </c>
      <c r="L133" s="19">
        <v>5000</v>
      </c>
    </row>
    <row r="134" spans="1:12" s="13" customFormat="1" ht="12.75">
      <c r="A134" s="19">
        <v>118</v>
      </c>
      <c r="B134" s="19" t="s">
        <v>34</v>
      </c>
      <c r="C134" s="19" t="s">
        <v>629</v>
      </c>
      <c r="D134" s="19" t="s">
        <v>630</v>
      </c>
      <c r="E134" s="19" t="s">
        <v>631</v>
      </c>
      <c r="F134" s="19" t="s">
        <v>112</v>
      </c>
      <c r="G134" s="19" t="s">
        <v>356</v>
      </c>
      <c r="H134" s="19" t="s">
        <v>632</v>
      </c>
      <c r="I134" s="21" t="s">
        <v>633</v>
      </c>
      <c r="J134" s="19">
        <f t="shared" si="17"/>
        <v>4500</v>
      </c>
      <c r="K134" s="19">
        <f t="shared" si="14"/>
        <v>500</v>
      </c>
      <c r="L134" s="19">
        <v>5000</v>
      </c>
    </row>
    <row r="135" spans="1:12" s="13" customFormat="1" ht="12.75">
      <c r="A135" s="19">
        <v>119</v>
      </c>
      <c r="B135" s="19" t="s">
        <v>34</v>
      </c>
      <c r="C135" s="19" t="s">
        <v>634</v>
      </c>
      <c r="D135" s="19" t="s">
        <v>635</v>
      </c>
      <c r="E135" s="19" t="s">
        <v>636</v>
      </c>
      <c r="F135" s="19" t="s">
        <v>112</v>
      </c>
      <c r="G135" s="19" t="s">
        <v>345</v>
      </c>
      <c r="H135" s="19" t="s">
        <v>637</v>
      </c>
      <c r="I135" s="21" t="s">
        <v>638</v>
      </c>
      <c r="J135" s="19">
        <f t="shared" si="17"/>
        <v>4500</v>
      </c>
      <c r="K135" s="19">
        <f t="shared" si="14"/>
        <v>500</v>
      </c>
      <c r="L135" s="19">
        <v>5000</v>
      </c>
    </row>
    <row r="136" spans="1:12" s="13" customFormat="1" ht="12.75">
      <c r="A136" s="19">
        <v>120</v>
      </c>
      <c r="B136" s="19" t="s">
        <v>34</v>
      </c>
      <c r="C136" s="19" t="s">
        <v>639</v>
      </c>
      <c r="D136" s="19" t="s">
        <v>640</v>
      </c>
      <c r="E136" s="19" t="s">
        <v>641</v>
      </c>
      <c r="F136" s="19" t="s">
        <v>112</v>
      </c>
      <c r="G136" s="19" t="s">
        <v>356</v>
      </c>
      <c r="H136" s="19" t="s">
        <v>642</v>
      </c>
      <c r="I136" s="21" t="s">
        <v>643</v>
      </c>
      <c r="J136" s="19">
        <f t="shared" si="17"/>
        <v>4500</v>
      </c>
      <c r="K136" s="19">
        <f t="shared" si="14"/>
        <v>500</v>
      </c>
      <c r="L136" s="19">
        <v>5000</v>
      </c>
    </row>
    <row r="137" spans="1:12" s="13" customFormat="1" ht="12.75">
      <c r="A137" s="19">
        <v>121</v>
      </c>
      <c r="B137" s="19" t="s">
        <v>34</v>
      </c>
      <c r="C137" s="19" t="s">
        <v>644</v>
      </c>
      <c r="D137" s="19" t="s">
        <v>645</v>
      </c>
      <c r="E137" s="19" t="s">
        <v>646</v>
      </c>
      <c r="F137" s="19" t="s">
        <v>112</v>
      </c>
      <c r="G137" s="19" t="s">
        <v>356</v>
      </c>
      <c r="H137" s="19" t="s">
        <v>647</v>
      </c>
      <c r="I137" s="21" t="s">
        <v>648</v>
      </c>
      <c r="J137" s="19">
        <f t="shared" si="17"/>
        <v>4500</v>
      </c>
      <c r="K137" s="19">
        <f t="shared" si="14"/>
        <v>500</v>
      </c>
      <c r="L137" s="19">
        <v>5000</v>
      </c>
    </row>
    <row r="138" spans="1:12" s="13" customFormat="1" ht="12.75">
      <c r="A138" s="19">
        <v>122</v>
      </c>
      <c r="B138" s="19" t="s">
        <v>34</v>
      </c>
      <c r="C138" s="19" t="s">
        <v>649</v>
      </c>
      <c r="D138" s="19" t="s">
        <v>650</v>
      </c>
      <c r="E138" s="19" t="s">
        <v>651</v>
      </c>
      <c r="F138" s="19" t="s">
        <v>112</v>
      </c>
      <c r="G138" s="19" t="s">
        <v>356</v>
      </c>
      <c r="H138" s="19" t="s">
        <v>652</v>
      </c>
      <c r="I138" s="21" t="s">
        <v>653</v>
      </c>
      <c r="J138" s="19">
        <f t="shared" si="17"/>
        <v>4500</v>
      </c>
      <c r="K138" s="19">
        <f t="shared" si="14"/>
        <v>500</v>
      </c>
      <c r="L138" s="19">
        <v>5000</v>
      </c>
    </row>
    <row r="139" spans="1:12" s="13" customFormat="1" ht="12.75">
      <c r="A139" s="19">
        <v>123</v>
      </c>
      <c r="B139" s="19" t="s">
        <v>34</v>
      </c>
      <c r="C139" s="19" t="s">
        <v>654</v>
      </c>
      <c r="D139" s="19" t="s">
        <v>655</v>
      </c>
      <c r="E139" s="19" t="s">
        <v>656</v>
      </c>
      <c r="F139" s="19" t="s">
        <v>112</v>
      </c>
      <c r="G139" s="19" t="s">
        <v>345</v>
      </c>
      <c r="H139" s="19" t="s">
        <v>657</v>
      </c>
      <c r="I139" s="21" t="s">
        <v>658</v>
      </c>
      <c r="J139" s="19">
        <f t="shared" si="17"/>
        <v>4500</v>
      </c>
      <c r="K139" s="19">
        <f t="shared" si="14"/>
        <v>500</v>
      </c>
      <c r="L139" s="19">
        <v>5000</v>
      </c>
    </row>
    <row r="140" spans="1:12" s="13" customFormat="1" ht="12.75">
      <c r="A140" s="19">
        <v>124</v>
      </c>
      <c r="B140" s="19" t="s">
        <v>34</v>
      </c>
      <c r="C140" s="19" t="s">
        <v>659</v>
      </c>
      <c r="D140" s="19" t="s">
        <v>660</v>
      </c>
      <c r="E140" s="19" t="s">
        <v>661</v>
      </c>
      <c r="F140" s="19" t="s">
        <v>51</v>
      </c>
      <c r="G140" s="19" t="s">
        <v>345</v>
      </c>
      <c r="H140" s="19" t="s">
        <v>662</v>
      </c>
      <c r="I140" s="21" t="s">
        <v>663</v>
      </c>
      <c r="J140" s="19">
        <f t="shared" si="17"/>
        <v>4500</v>
      </c>
      <c r="K140" s="19">
        <f t="shared" si="14"/>
        <v>500</v>
      </c>
      <c r="L140" s="19">
        <v>5000</v>
      </c>
    </row>
    <row r="141" spans="1:12" s="13" customFormat="1" ht="12.75">
      <c r="A141" s="25">
        <v>125</v>
      </c>
      <c r="B141" s="25" t="s">
        <v>34</v>
      </c>
      <c r="C141" s="25" t="s">
        <v>664</v>
      </c>
      <c r="D141" s="25" t="s">
        <v>665</v>
      </c>
      <c r="E141" s="25" t="s">
        <v>666</v>
      </c>
      <c r="F141" s="25" t="s">
        <v>112</v>
      </c>
      <c r="G141" s="25" t="s">
        <v>356</v>
      </c>
      <c r="H141" s="25" t="s">
        <v>667</v>
      </c>
      <c r="I141" s="27" t="s">
        <v>668</v>
      </c>
      <c r="J141" s="19">
        <f t="shared" si="17"/>
        <v>4500</v>
      </c>
      <c r="K141" s="19">
        <f t="shared" si="14"/>
        <v>500</v>
      </c>
      <c r="L141" s="19">
        <v>5000</v>
      </c>
    </row>
    <row r="142" spans="1:12" s="13" customFormat="1" ht="12.75">
      <c r="A142" s="26"/>
      <c r="B142" s="26"/>
      <c r="C142" s="26"/>
      <c r="D142" s="26"/>
      <c r="E142" s="26"/>
      <c r="F142" s="26"/>
      <c r="G142" s="26"/>
      <c r="H142" s="26"/>
      <c r="I142" s="28"/>
      <c r="J142" s="25"/>
      <c r="K142" s="25">
        <f t="shared" si="14"/>
        <v>120000</v>
      </c>
      <c r="L142" s="29">
        <f>SUM(L125:L141)</f>
        <v>120000</v>
      </c>
    </row>
    <row r="143" spans="1:12" s="13" customFormat="1" ht="12.75">
      <c r="A143" s="19">
        <v>126</v>
      </c>
      <c r="B143" s="19" t="s">
        <v>34</v>
      </c>
      <c r="C143" s="19" t="s">
        <v>669</v>
      </c>
      <c r="D143" s="19" t="s">
        <v>670</v>
      </c>
      <c r="E143" s="19" t="s">
        <v>671</v>
      </c>
      <c r="F143" s="19" t="s">
        <v>45</v>
      </c>
      <c r="G143" s="19" t="s">
        <v>39</v>
      </c>
      <c r="H143" s="19" t="s">
        <v>672</v>
      </c>
      <c r="I143" s="19" t="s">
        <v>673</v>
      </c>
      <c r="J143" s="19">
        <f>L143*0.9</f>
        <v>90000</v>
      </c>
      <c r="K143" s="19">
        <f t="shared" si="14"/>
        <v>10000</v>
      </c>
      <c r="L143" s="19">
        <v>100000</v>
      </c>
    </row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</sheetData>
  <sheetProtection/>
  <mergeCells count="1">
    <mergeCell ref="A1:I1"/>
  </mergeCells>
  <printOptions/>
  <pageMargins left="0.16" right="0.04" top="0.39" bottom="0.28" header="0.2" footer="0.1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100" workbookViewId="0" topLeftCell="A3">
      <selection activeCell="N7" sqref="N7"/>
    </sheetView>
  </sheetViews>
  <sheetFormatPr defaultColWidth="9.00390625" defaultRowHeight="14.25"/>
  <cols>
    <col min="1" max="1" width="3.875" style="0" customWidth="1"/>
    <col min="2" max="2" width="8.625" style="0" customWidth="1"/>
    <col min="3" max="3" width="19.375" style="0" customWidth="1"/>
    <col min="4" max="4" width="6.50390625" style="0" customWidth="1"/>
    <col min="5" max="5" width="31.50390625" style="0" customWidth="1"/>
    <col min="7" max="7" width="11.00390625" style="0" customWidth="1"/>
    <col min="8" max="8" width="6.75390625" style="0" customWidth="1"/>
    <col min="9" max="9" width="11.50390625" style="0" customWidth="1"/>
    <col min="10" max="10" width="7.875" style="0" customWidth="1"/>
    <col min="11" max="11" width="9.375" style="0" customWidth="1"/>
    <col min="12" max="12" width="9.50390625" style="0" customWidth="1"/>
  </cols>
  <sheetData>
    <row r="1" spans="1:12" ht="22.5">
      <c r="A1" s="1" t="s">
        <v>674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22</v>
      </c>
      <c r="B2" s="3" t="s">
        <v>23</v>
      </c>
      <c r="C2" s="3" t="s">
        <v>24</v>
      </c>
      <c r="D2" s="4" t="s">
        <v>675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8" t="s">
        <v>32</v>
      </c>
      <c r="L2" s="9" t="s">
        <v>33</v>
      </c>
    </row>
    <row r="3" spans="1:12" ht="14.25">
      <c r="A3" s="5">
        <v>1</v>
      </c>
      <c r="B3" s="5" t="s">
        <v>34</v>
      </c>
      <c r="C3" s="5" t="s">
        <v>35</v>
      </c>
      <c r="D3" s="6">
        <v>380101</v>
      </c>
      <c r="E3" s="5" t="s">
        <v>37</v>
      </c>
      <c r="F3" s="5" t="s">
        <v>38</v>
      </c>
      <c r="G3" s="5" t="s">
        <v>39</v>
      </c>
      <c r="H3" s="7" t="s">
        <v>676</v>
      </c>
      <c r="I3" s="5" t="s">
        <v>41</v>
      </c>
      <c r="J3" s="5">
        <v>41397</v>
      </c>
      <c r="K3" s="10">
        <v>5000</v>
      </c>
      <c r="L3" s="11">
        <f aca="true" t="shared" si="0" ref="L3:L66">J3+K3</f>
        <v>46397</v>
      </c>
    </row>
    <row r="4" spans="1:12" ht="14.25">
      <c r="A4" s="5">
        <v>2</v>
      </c>
      <c r="B4" s="5" t="s">
        <v>34</v>
      </c>
      <c r="C4" s="5" t="s">
        <v>42</v>
      </c>
      <c r="D4" s="6">
        <v>380201</v>
      </c>
      <c r="E4" s="5" t="s">
        <v>44</v>
      </c>
      <c r="F4" s="5" t="s">
        <v>45</v>
      </c>
      <c r="G4" s="5" t="s">
        <v>39</v>
      </c>
      <c r="H4" s="5" t="s">
        <v>72</v>
      </c>
      <c r="I4" s="5" t="s">
        <v>47</v>
      </c>
      <c r="J4" s="5">
        <v>40351</v>
      </c>
      <c r="K4" s="10">
        <v>5000</v>
      </c>
      <c r="L4" s="11">
        <f t="shared" si="0"/>
        <v>45351</v>
      </c>
    </row>
    <row r="5" spans="1:12" ht="14.25">
      <c r="A5" s="5">
        <v>3</v>
      </c>
      <c r="B5" s="5" t="s">
        <v>34</v>
      </c>
      <c r="C5" s="5" t="s">
        <v>48</v>
      </c>
      <c r="D5" s="6">
        <v>380202</v>
      </c>
      <c r="E5" s="5" t="s">
        <v>50</v>
      </c>
      <c r="F5" s="5" t="s">
        <v>51</v>
      </c>
      <c r="G5" s="5" t="s">
        <v>39</v>
      </c>
      <c r="H5" s="5" t="s">
        <v>52</v>
      </c>
      <c r="I5" s="5" t="s">
        <v>53</v>
      </c>
      <c r="J5" s="5">
        <v>6550</v>
      </c>
      <c r="K5" s="10">
        <v>2000</v>
      </c>
      <c r="L5" s="11">
        <f t="shared" si="0"/>
        <v>8550</v>
      </c>
    </row>
    <row r="6" spans="1:12" ht="14.25">
      <c r="A6" s="5">
        <v>4</v>
      </c>
      <c r="B6" s="5" t="s">
        <v>34</v>
      </c>
      <c r="C6" s="5" t="s">
        <v>59</v>
      </c>
      <c r="D6" s="6">
        <v>380204</v>
      </c>
      <c r="E6" s="5" t="s">
        <v>61</v>
      </c>
      <c r="F6" s="5" t="s">
        <v>51</v>
      </c>
      <c r="G6" s="5" t="s">
        <v>39</v>
      </c>
      <c r="H6" s="5" t="s">
        <v>677</v>
      </c>
      <c r="I6" s="5" t="s">
        <v>63</v>
      </c>
      <c r="J6" s="5">
        <v>6682</v>
      </c>
      <c r="K6" s="10">
        <v>2000</v>
      </c>
      <c r="L6" s="11">
        <f t="shared" si="0"/>
        <v>8682</v>
      </c>
    </row>
    <row r="7" spans="1:12" ht="14.25">
      <c r="A7" s="5">
        <v>5</v>
      </c>
      <c r="B7" s="5" t="s">
        <v>34</v>
      </c>
      <c r="C7" s="5" t="s">
        <v>64</v>
      </c>
      <c r="D7" s="6">
        <v>380209</v>
      </c>
      <c r="E7" s="5" t="s">
        <v>66</v>
      </c>
      <c r="F7" s="5" t="s">
        <v>51</v>
      </c>
      <c r="G7" s="5" t="s">
        <v>39</v>
      </c>
      <c r="H7" s="5" t="s">
        <v>67</v>
      </c>
      <c r="I7" s="5" t="s">
        <v>68</v>
      </c>
      <c r="J7" s="5">
        <v>6510</v>
      </c>
      <c r="K7" s="10">
        <v>2000</v>
      </c>
      <c r="L7" s="11">
        <f t="shared" si="0"/>
        <v>8510</v>
      </c>
    </row>
    <row r="8" spans="1:12" ht="14.25">
      <c r="A8" s="5">
        <v>6</v>
      </c>
      <c r="B8" s="5" t="s">
        <v>34</v>
      </c>
      <c r="C8" s="5" t="s">
        <v>678</v>
      </c>
      <c r="D8" s="6">
        <v>380252</v>
      </c>
      <c r="E8" s="5" t="s">
        <v>679</v>
      </c>
      <c r="F8" s="5" t="s">
        <v>51</v>
      </c>
      <c r="G8" s="5" t="s">
        <v>39</v>
      </c>
      <c r="H8" s="5" t="s">
        <v>680</v>
      </c>
      <c r="I8" s="5" t="s">
        <v>681</v>
      </c>
      <c r="J8" s="5">
        <v>6721</v>
      </c>
      <c r="K8" s="10">
        <v>2000</v>
      </c>
      <c r="L8" s="11">
        <f t="shared" si="0"/>
        <v>8721</v>
      </c>
    </row>
    <row r="9" spans="1:12" ht="14.25">
      <c r="A9" s="5">
        <v>7</v>
      </c>
      <c r="B9" s="5" t="s">
        <v>34</v>
      </c>
      <c r="C9" s="5" t="s">
        <v>74</v>
      </c>
      <c r="D9" s="6">
        <v>380257</v>
      </c>
      <c r="E9" s="5" t="s">
        <v>76</v>
      </c>
      <c r="F9" s="5" t="s">
        <v>51</v>
      </c>
      <c r="G9" s="5" t="s">
        <v>39</v>
      </c>
      <c r="H9" s="5" t="s">
        <v>77</v>
      </c>
      <c r="I9" s="5" t="s">
        <v>78</v>
      </c>
      <c r="J9" s="5">
        <v>6605</v>
      </c>
      <c r="K9" s="10">
        <v>2000</v>
      </c>
      <c r="L9" s="11">
        <f t="shared" si="0"/>
        <v>8605</v>
      </c>
    </row>
    <row r="10" spans="1:12" ht="14.25">
      <c r="A10" s="5">
        <v>8</v>
      </c>
      <c r="B10" s="5" t="s">
        <v>34</v>
      </c>
      <c r="C10" s="5" t="s">
        <v>79</v>
      </c>
      <c r="D10" s="6">
        <v>380301</v>
      </c>
      <c r="E10" s="7" t="s">
        <v>81</v>
      </c>
      <c r="F10" s="5" t="s">
        <v>45</v>
      </c>
      <c r="G10" s="5" t="s">
        <v>39</v>
      </c>
      <c r="H10" s="7" t="s">
        <v>82</v>
      </c>
      <c r="I10" s="5" t="s">
        <v>83</v>
      </c>
      <c r="J10" s="5">
        <v>42765</v>
      </c>
      <c r="K10" s="10">
        <v>4000</v>
      </c>
      <c r="L10" s="11">
        <f t="shared" si="0"/>
        <v>46765</v>
      </c>
    </row>
    <row r="11" spans="1:12" ht="14.25">
      <c r="A11" s="5">
        <v>9</v>
      </c>
      <c r="B11" s="5" t="s">
        <v>34</v>
      </c>
      <c r="C11" s="5" t="s">
        <v>84</v>
      </c>
      <c r="D11" s="6">
        <v>380306</v>
      </c>
      <c r="E11" s="7" t="s">
        <v>86</v>
      </c>
      <c r="F11" s="5" t="s">
        <v>51</v>
      </c>
      <c r="G11" s="5" t="s">
        <v>39</v>
      </c>
      <c r="H11" s="5" t="s">
        <v>87</v>
      </c>
      <c r="I11" s="5" t="s">
        <v>88</v>
      </c>
      <c r="J11" s="5">
        <v>21137</v>
      </c>
      <c r="K11" s="10">
        <v>3000</v>
      </c>
      <c r="L11" s="11">
        <f t="shared" si="0"/>
        <v>24137</v>
      </c>
    </row>
    <row r="12" spans="1:12" ht="14.25">
      <c r="A12" s="5">
        <v>10</v>
      </c>
      <c r="B12" s="5" t="s">
        <v>34</v>
      </c>
      <c r="C12" s="5" t="s">
        <v>89</v>
      </c>
      <c r="D12" s="6">
        <v>380401</v>
      </c>
      <c r="E12" s="5" t="s">
        <v>91</v>
      </c>
      <c r="F12" s="7" t="s">
        <v>45</v>
      </c>
      <c r="G12" s="5" t="s">
        <v>39</v>
      </c>
      <c r="H12" s="5" t="s">
        <v>682</v>
      </c>
      <c r="I12" s="5" t="s">
        <v>93</v>
      </c>
      <c r="J12" s="5">
        <v>36120</v>
      </c>
      <c r="K12" s="10">
        <v>3000</v>
      </c>
      <c r="L12" s="11">
        <f t="shared" si="0"/>
        <v>39120</v>
      </c>
    </row>
    <row r="13" spans="1:12" ht="14.25">
      <c r="A13" s="5">
        <v>11</v>
      </c>
      <c r="B13" s="5" t="s">
        <v>34</v>
      </c>
      <c r="C13" s="5" t="s">
        <v>109</v>
      </c>
      <c r="D13" s="6">
        <v>380502</v>
      </c>
      <c r="E13" s="5" t="s">
        <v>111</v>
      </c>
      <c r="F13" s="5" t="s">
        <v>112</v>
      </c>
      <c r="G13" s="5" t="s">
        <v>39</v>
      </c>
      <c r="H13" s="5" t="s">
        <v>113</v>
      </c>
      <c r="I13" s="5" t="s">
        <v>114</v>
      </c>
      <c r="J13" s="5">
        <v>6197</v>
      </c>
      <c r="K13" s="10">
        <v>1000</v>
      </c>
      <c r="L13" s="11">
        <f t="shared" si="0"/>
        <v>7197</v>
      </c>
    </row>
    <row r="14" spans="1:12" ht="14.25">
      <c r="A14" s="5">
        <v>12</v>
      </c>
      <c r="B14" s="5" t="s">
        <v>34</v>
      </c>
      <c r="C14" s="5" t="s">
        <v>115</v>
      </c>
      <c r="D14" s="6">
        <v>380504</v>
      </c>
      <c r="E14" s="5" t="s">
        <v>117</v>
      </c>
      <c r="F14" s="5" t="s">
        <v>51</v>
      </c>
      <c r="G14" s="5" t="s">
        <v>39</v>
      </c>
      <c r="H14" s="5" t="s">
        <v>118</v>
      </c>
      <c r="I14" s="5" t="s">
        <v>119</v>
      </c>
      <c r="J14" s="5">
        <v>6345</v>
      </c>
      <c r="K14" s="10">
        <v>1000</v>
      </c>
      <c r="L14" s="11">
        <f t="shared" si="0"/>
        <v>7345</v>
      </c>
    </row>
    <row r="15" spans="1:12" ht="14.25">
      <c r="A15" s="5">
        <v>13</v>
      </c>
      <c r="B15" s="5" t="s">
        <v>34</v>
      </c>
      <c r="C15" s="7" t="s">
        <v>683</v>
      </c>
      <c r="D15" s="6">
        <v>380506</v>
      </c>
      <c r="E15" s="5" t="s">
        <v>684</v>
      </c>
      <c r="F15" s="5" t="s">
        <v>51</v>
      </c>
      <c r="G15" s="5" t="s">
        <v>39</v>
      </c>
      <c r="H15" s="5" t="s">
        <v>685</v>
      </c>
      <c r="I15" s="5" t="s">
        <v>686</v>
      </c>
      <c r="J15" s="5">
        <v>6911</v>
      </c>
      <c r="K15" s="10">
        <v>1000</v>
      </c>
      <c r="L15" s="11">
        <f t="shared" si="0"/>
        <v>7911</v>
      </c>
    </row>
    <row r="16" spans="1:12" ht="14.25">
      <c r="A16" s="5">
        <v>14</v>
      </c>
      <c r="B16" s="5" t="s">
        <v>34</v>
      </c>
      <c r="C16" s="5" t="s">
        <v>120</v>
      </c>
      <c r="D16" s="6">
        <v>380601</v>
      </c>
      <c r="E16" s="5" t="s">
        <v>122</v>
      </c>
      <c r="F16" s="5" t="s">
        <v>45</v>
      </c>
      <c r="G16" s="5" t="s">
        <v>39</v>
      </c>
      <c r="H16" s="7" t="s">
        <v>123</v>
      </c>
      <c r="I16" s="5" t="s">
        <v>124</v>
      </c>
      <c r="J16" s="5">
        <v>35040</v>
      </c>
      <c r="K16" s="10">
        <v>3000</v>
      </c>
      <c r="L16" s="11">
        <f t="shared" si="0"/>
        <v>38040</v>
      </c>
    </row>
    <row r="17" spans="1:12" ht="14.25">
      <c r="A17" s="5">
        <v>15</v>
      </c>
      <c r="B17" s="5" t="s">
        <v>34</v>
      </c>
      <c r="C17" s="5" t="s">
        <v>125</v>
      </c>
      <c r="D17" s="6">
        <v>380602</v>
      </c>
      <c r="E17" s="5" t="s">
        <v>127</v>
      </c>
      <c r="F17" s="5" t="s">
        <v>51</v>
      </c>
      <c r="G17" s="5" t="s">
        <v>39</v>
      </c>
      <c r="H17" s="5" t="s">
        <v>133</v>
      </c>
      <c r="I17" s="5" t="s">
        <v>129</v>
      </c>
      <c r="J17" s="5">
        <v>6492</v>
      </c>
      <c r="K17" s="10">
        <v>2000</v>
      </c>
      <c r="L17" s="11">
        <f t="shared" si="0"/>
        <v>8492</v>
      </c>
    </row>
    <row r="18" spans="1:12" ht="14.25">
      <c r="A18" s="5">
        <v>16</v>
      </c>
      <c r="B18" s="5" t="s">
        <v>34</v>
      </c>
      <c r="C18" s="5" t="s">
        <v>130</v>
      </c>
      <c r="D18" s="6">
        <v>380653</v>
      </c>
      <c r="E18" s="5" t="s">
        <v>132</v>
      </c>
      <c r="F18" s="5" t="s">
        <v>51</v>
      </c>
      <c r="G18" s="5" t="s">
        <v>39</v>
      </c>
      <c r="H18" s="5" t="s">
        <v>128</v>
      </c>
      <c r="I18" s="5" t="s">
        <v>134</v>
      </c>
      <c r="J18" s="5">
        <v>6735</v>
      </c>
      <c r="K18" s="10">
        <v>2000</v>
      </c>
      <c r="L18" s="11">
        <f t="shared" si="0"/>
        <v>8735</v>
      </c>
    </row>
    <row r="19" spans="1:12" ht="14.25">
      <c r="A19" s="5">
        <v>17</v>
      </c>
      <c r="B19" s="5" t="s">
        <v>34</v>
      </c>
      <c r="C19" s="5" t="s">
        <v>140</v>
      </c>
      <c r="D19" s="6">
        <v>380701</v>
      </c>
      <c r="E19" s="5" t="s">
        <v>142</v>
      </c>
      <c r="F19" s="5" t="s">
        <v>45</v>
      </c>
      <c r="G19" s="5" t="s">
        <v>39</v>
      </c>
      <c r="H19" s="5" t="s">
        <v>143</v>
      </c>
      <c r="I19" s="5" t="s">
        <v>144</v>
      </c>
      <c r="J19" s="5">
        <v>36187</v>
      </c>
      <c r="K19" s="10">
        <v>4000</v>
      </c>
      <c r="L19" s="11">
        <f t="shared" si="0"/>
        <v>40187</v>
      </c>
    </row>
    <row r="20" spans="1:12" ht="14.25">
      <c r="A20" s="5">
        <v>18</v>
      </c>
      <c r="B20" s="5" t="s">
        <v>34</v>
      </c>
      <c r="C20" s="5" t="s">
        <v>145</v>
      </c>
      <c r="D20" s="6">
        <v>380702</v>
      </c>
      <c r="E20" s="5" t="s">
        <v>147</v>
      </c>
      <c r="F20" s="5" t="s">
        <v>112</v>
      </c>
      <c r="G20" s="5" t="s">
        <v>39</v>
      </c>
      <c r="H20" s="5" t="s">
        <v>163</v>
      </c>
      <c r="I20" s="5" t="s">
        <v>149</v>
      </c>
      <c r="J20" s="5">
        <v>6050</v>
      </c>
      <c r="K20" s="10">
        <v>1000</v>
      </c>
      <c r="L20" s="11">
        <f t="shared" si="0"/>
        <v>7050</v>
      </c>
    </row>
    <row r="21" spans="1:12" ht="14.25">
      <c r="A21" s="5">
        <v>19</v>
      </c>
      <c r="B21" s="5" t="s">
        <v>34</v>
      </c>
      <c r="C21" s="5" t="s">
        <v>150</v>
      </c>
      <c r="D21" s="6">
        <v>380703</v>
      </c>
      <c r="E21" s="5" t="s">
        <v>152</v>
      </c>
      <c r="F21" s="5" t="s">
        <v>112</v>
      </c>
      <c r="G21" s="5" t="s">
        <v>39</v>
      </c>
      <c r="H21" s="5" t="s">
        <v>687</v>
      </c>
      <c r="I21" s="5" t="s">
        <v>154</v>
      </c>
      <c r="J21" s="5">
        <v>6251</v>
      </c>
      <c r="K21" s="10">
        <v>1000</v>
      </c>
      <c r="L21" s="11">
        <f t="shared" si="0"/>
        <v>7251</v>
      </c>
    </row>
    <row r="22" spans="1:12" ht="14.25">
      <c r="A22" s="5">
        <v>20</v>
      </c>
      <c r="B22" s="5" t="s">
        <v>34</v>
      </c>
      <c r="C22" s="5" t="s">
        <v>155</v>
      </c>
      <c r="D22" s="6">
        <v>380706</v>
      </c>
      <c r="E22" s="5" t="s">
        <v>157</v>
      </c>
      <c r="F22" s="5" t="s">
        <v>51</v>
      </c>
      <c r="G22" s="5" t="s">
        <v>39</v>
      </c>
      <c r="H22" s="5" t="s">
        <v>688</v>
      </c>
      <c r="I22" s="5" t="s">
        <v>159</v>
      </c>
      <c r="J22" s="5">
        <v>6350</v>
      </c>
      <c r="K22" s="10">
        <v>1000</v>
      </c>
      <c r="L22" s="11">
        <f t="shared" si="0"/>
        <v>7350</v>
      </c>
    </row>
    <row r="23" spans="1:12" ht="14.25">
      <c r="A23" s="5">
        <v>21</v>
      </c>
      <c r="B23" s="5" t="s">
        <v>34</v>
      </c>
      <c r="C23" s="5" t="s">
        <v>160</v>
      </c>
      <c r="D23" s="6">
        <v>380754</v>
      </c>
      <c r="E23" s="5" t="s">
        <v>162</v>
      </c>
      <c r="F23" s="5" t="s">
        <v>112</v>
      </c>
      <c r="G23" s="5" t="s">
        <v>39</v>
      </c>
      <c r="H23" s="5" t="s">
        <v>148</v>
      </c>
      <c r="I23" s="5" t="s">
        <v>164</v>
      </c>
      <c r="J23" s="5">
        <v>6180</v>
      </c>
      <c r="K23" s="10">
        <v>1000</v>
      </c>
      <c r="L23" s="11">
        <f t="shared" si="0"/>
        <v>7180</v>
      </c>
    </row>
    <row r="24" spans="1:12" ht="14.25">
      <c r="A24" s="5">
        <v>22</v>
      </c>
      <c r="B24" s="5" t="s">
        <v>34</v>
      </c>
      <c r="C24" s="5" t="s">
        <v>165</v>
      </c>
      <c r="D24" s="6">
        <v>380762</v>
      </c>
      <c r="E24" s="5" t="s">
        <v>167</v>
      </c>
      <c r="F24" s="5" t="s">
        <v>112</v>
      </c>
      <c r="G24" s="5" t="s">
        <v>39</v>
      </c>
      <c r="H24" s="5" t="s">
        <v>153</v>
      </c>
      <c r="I24" s="5" t="s">
        <v>169</v>
      </c>
      <c r="J24" s="5">
        <v>6250</v>
      </c>
      <c r="K24" s="10">
        <v>1000</v>
      </c>
      <c r="L24" s="11">
        <f t="shared" si="0"/>
        <v>7250</v>
      </c>
    </row>
    <row r="25" spans="1:12" ht="14.25">
      <c r="A25" s="5">
        <v>23</v>
      </c>
      <c r="B25" s="5" t="s">
        <v>34</v>
      </c>
      <c r="C25" s="5" t="s">
        <v>170</v>
      </c>
      <c r="D25" s="6">
        <v>380801</v>
      </c>
      <c r="E25" s="5" t="s">
        <v>172</v>
      </c>
      <c r="F25" s="5" t="s">
        <v>45</v>
      </c>
      <c r="G25" s="5" t="s">
        <v>39</v>
      </c>
      <c r="H25" s="5" t="s">
        <v>173</v>
      </c>
      <c r="I25" s="5" t="s">
        <v>174</v>
      </c>
      <c r="J25" s="5">
        <v>37849</v>
      </c>
      <c r="K25" s="10">
        <v>2000</v>
      </c>
      <c r="L25" s="11">
        <f t="shared" si="0"/>
        <v>39849</v>
      </c>
    </row>
    <row r="26" spans="1:12" ht="14.25">
      <c r="A26" s="5">
        <v>24</v>
      </c>
      <c r="B26" s="5" t="s">
        <v>34</v>
      </c>
      <c r="C26" s="5" t="s">
        <v>175</v>
      </c>
      <c r="D26" s="6">
        <v>380802</v>
      </c>
      <c r="E26" s="5" t="s">
        <v>177</v>
      </c>
      <c r="F26" s="5" t="s">
        <v>112</v>
      </c>
      <c r="G26" s="5" t="s">
        <v>39</v>
      </c>
      <c r="H26" s="5" t="s">
        <v>178</v>
      </c>
      <c r="I26" s="5" t="s">
        <v>179</v>
      </c>
      <c r="J26" s="5">
        <v>6469</v>
      </c>
      <c r="K26" s="10">
        <v>1000</v>
      </c>
      <c r="L26" s="11">
        <f t="shared" si="0"/>
        <v>7469</v>
      </c>
    </row>
    <row r="27" spans="1:12" ht="14.25">
      <c r="A27" s="5">
        <v>25</v>
      </c>
      <c r="B27" s="5" t="s">
        <v>34</v>
      </c>
      <c r="C27" s="5" t="s">
        <v>180</v>
      </c>
      <c r="D27" s="6">
        <v>380803</v>
      </c>
      <c r="E27" s="5" t="s">
        <v>182</v>
      </c>
      <c r="F27" s="5" t="s">
        <v>112</v>
      </c>
      <c r="G27" s="5" t="s">
        <v>39</v>
      </c>
      <c r="H27" s="5" t="s">
        <v>689</v>
      </c>
      <c r="I27" s="5" t="s">
        <v>184</v>
      </c>
      <c r="J27" s="5">
        <v>6542</v>
      </c>
      <c r="K27" s="10">
        <v>1000</v>
      </c>
      <c r="L27" s="11">
        <f t="shared" si="0"/>
        <v>7542</v>
      </c>
    </row>
    <row r="28" spans="1:12" ht="14.25">
      <c r="A28" s="5">
        <v>26</v>
      </c>
      <c r="B28" s="5" t="s">
        <v>34</v>
      </c>
      <c r="C28" s="5" t="s">
        <v>185</v>
      </c>
      <c r="D28" s="6">
        <v>380804</v>
      </c>
      <c r="E28" s="5" t="s">
        <v>187</v>
      </c>
      <c r="F28" s="5" t="s">
        <v>51</v>
      </c>
      <c r="G28" s="5" t="s">
        <v>39</v>
      </c>
      <c r="H28" s="5" t="s">
        <v>188</v>
      </c>
      <c r="I28" s="5" t="s">
        <v>189</v>
      </c>
      <c r="J28" s="5">
        <v>6290</v>
      </c>
      <c r="K28" s="10">
        <v>1000</v>
      </c>
      <c r="L28" s="11">
        <f t="shared" si="0"/>
        <v>7290</v>
      </c>
    </row>
    <row r="29" spans="1:12" ht="14.25">
      <c r="A29" s="5">
        <v>27</v>
      </c>
      <c r="B29" s="5" t="s">
        <v>34</v>
      </c>
      <c r="C29" s="5" t="s">
        <v>190</v>
      </c>
      <c r="D29" s="6">
        <v>380805</v>
      </c>
      <c r="E29" s="5" t="s">
        <v>192</v>
      </c>
      <c r="F29" s="5" t="s">
        <v>51</v>
      </c>
      <c r="G29" s="5" t="s">
        <v>39</v>
      </c>
      <c r="H29" s="5" t="s">
        <v>193</v>
      </c>
      <c r="I29" s="5" t="s">
        <v>194</v>
      </c>
      <c r="J29" s="5">
        <v>6100</v>
      </c>
      <c r="K29" s="10">
        <v>1000</v>
      </c>
      <c r="L29" s="11">
        <f t="shared" si="0"/>
        <v>7100</v>
      </c>
    </row>
    <row r="30" spans="1:12" ht="14.25">
      <c r="A30" s="5">
        <v>28</v>
      </c>
      <c r="B30" s="5" t="s">
        <v>34</v>
      </c>
      <c r="C30" s="5" t="s">
        <v>195</v>
      </c>
      <c r="D30" s="6">
        <v>380806</v>
      </c>
      <c r="E30" s="5" t="s">
        <v>197</v>
      </c>
      <c r="F30" s="5" t="s">
        <v>51</v>
      </c>
      <c r="G30" s="5" t="s">
        <v>39</v>
      </c>
      <c r="H30" s="5" t="s">
        <v>198</v>
      </c>
      <c r="I30" s="5" t="s">
        <v>199</v>
      </c>
      <c r="J30" s="5">
        <v>6295</v>
      </c>
      <c r="K30" s="10">
        <v>1000</v>
      </c>
      <c r="L30" s="11">
        <f t="shared" si="0"/>
        <v>7295</v>
      </c>
    </row>
    <row r="31" spans="1:12" ht="14.25">
      <c r="A31" s="5">
        <v>29</v>
      </c>
      <c r="B31" s="5" t="s">
        <v>34</v>
      </c>
      <c r="C31" s="5" t="s">
        <v>200</v>
      </c>
      <c r="D31" s="6">
        <v>380807</v>
      </c>
      <c r="E31" s="5" t="s">
        <v>202</v>
      </c>
      <c r="F31" s="5" t="s">
        <v>112</v>
      </c>
      <c r="G31" s="5" t="s">
        <v>39</v>
      </c>
      <c r="H31" s="5" t="s">
        <v>203</v>
      </c>
      <c r="I31" s="5" t="s">
        <v>204</v>
      </c>
      <c r="J31" s="5">
        <v>6692</v>
      </c>
      <c r="K31" s="10">
        <v>1000</v>
      </c>
      <c r="L31" s="11">
        <f t="shared" si="0"/>
        <v>7692</v>
      </c>
    </row>
    <row r="32" spans="1:12" ht="14.25">
      <c r="A32" s="5">
        <v>30</v>
      </c>
      <c r="B32" s="5" t="s">
        <v>34</v>
      </c>
      <c r="C32" s="5" t="s">
        <v>205</v>
      </c>
      <c r="D32" s="6">
        <v>380864</v>
      </c>
      <c r="E32" s="5" t="s">
        <v>207</v>
      </c>
      <c r="F32" s="5" t="s">
        <v>51</v>
      </c>
      <c r="G32" s="5" t="s">
        <v>39</v>
      </c>
      <c r="H32" s="5" t="s">
        <v>690</v>
      </c>
      <c r="I32" s="5" t="s">
        <v>209</v>
      </c>
      <c r="J32" s="5">
        <v>6233</v>
      </c>
      <c r="K32" s="10">
        <v>1000</v>
      </c>
      <c r="L32" s="11">
        <f t="shared" si="0"/>
        <v>7233</v>
      </c>
    </row>
    <row r="33" spans="1:12" ht="14.25">
      <c r="A33" s="5">
        <v>31</v>
      </c>
      <c r="B33" s="5" t="s">
        <v>34</v>
      </c>
      <c r="C33" s="5" t="s">
        <v>210</v>
      </c>
      <c r="D33" s="6">
        <v>380901</v>
      </c>
      <c r="E33" s="7" t="s">
        <v>212</v>
      </c>
      <c r="F33" s="7" t="s">
        <v>45</v>
      </c>
      <c r="G33" s="7" t="s">
        <v>213</v>
      </c>
      <c r="H33" s="7" t="s">
        <v>691</v>
      </c>
      <c r="I33" s="5" t="s">
        <v>215</v>
      </c>
      <c r="J33" s="5">
        <v>38731</v>
      </c>
      <c r="K33" s="10">
        <v>5000</v>
      </c>
      <c r="L33" s="11">
        <f t="shared" si="0"/>
        <v>43731</v>
      </c>
    </row>
    <row r="34" spans="1:12" ht="14.25">
      <c r="A34" s="5">
        <v>32</v>
      </c>
      <c r="B34" s="5" t="s">
        <v>34</v>
      </c>
      <c r="C34" s="5" t="s">
        <v>216</v>
      </c>
      <c r="D34" s="6">
        <v>380902</v>
      </c>
      <c r="E34" s="7" t="s">
        <v>218</v>
      </c>
      <c r="F34" s="7" t="s">
        <v>112</v>
      </c>
      <c r="G34" s="7" t="s">
        <v>213</v>
      </c>
      <c r="H34" s="7" t="s">
        <v>692</v>
      </c>
      <c r="I34" s="5" t="s">
        <v>220</v>
      </c>
      <c r="J34" s="5">
        <v>5334</v>
      </c>
      <c r="K34" s="10">
        <v>1000</v>
      </c>
      <c r="L34" s="11">
        <f t="shared" si="0"/>
        <v>6334</v>
      </c>
    </row>
    <row r="35" spans="1:12" ht="14.25">
      <c r="A35" s="5">
        <v>33</v>
      </c>
      <c r="B35" s="5" t="s">
        <v>34</v>
      </c>
      <c r="C35" s="5" t="s">
        <v>221</v>
      </c>
      <c r="D35" s="6">
        <v>380903</v>
      </c>
      <c r="E35" s="7" t="s">
        <v>223</v>
      </c>
      <c r="F35" s="7" t="s">
        <v>112</v>
      </c>
      <c r="G35" s="7" t="s">
        <v>213</v>
      </c>
      <c r="H35" s="7" t="s">
        <v>693</v>
      </c>
      <c r="I35" s="5" t="s">
        <v>225</v>
      </c>
      <c r="J35" s="5">
        <v>5653</v>
      </c>
      <c r="K35" s="10">
        <v>1000</v>
      </c>
      <c r="L35" s="11">
        <f t="shared" si="0"/>
        <v>6653</v>
      </c>
    </row>
    <row r="36" spans="1:12" ht="14.25">
      <c r="A36" s="5">
        <v>34</v>
      </c>
      <c r="B36" s="5" t="s">
        <v>34</v>
      </c>
      <c r="C36" s="5" t="s">
        <v>694</v>
      </c>
      <c r="D36" s="6">
        <v>380904</v>
      </c>
      <c r="E36" s="7" t="s">
        <v>695</v>
      </c>
      <c r="F36" s="7" t="s">
        <v>51</v>
      </c>
      <c r="G36" s="7" t="s">
        <v>213</v>
      </c>
      <c r="H36" s="7" t="s">
        <v>229</v>
      </c>
      <c r="I36" s="5" t="s">
        <v>230</v>
      </c>
      <c r="J36" s="5">
        <v>5710</v>
      </c>
      <c r="K36" s="10">
        <v>1000</v>
      </c>
      <c r="L36" s="11">
        <f t="shared" si="0"/>
        <v>6710</v>
      </c>
    </row>
    <row r="37" spans="1:12" ht="14.25">
      <c r="A37" s="5">
        <v>35</v>
      </c>
      <c r="B37" s="5" t="s">
        <v>34</v>
      </c>
      <c r="C37" s="5" t="s">
        <v>231</v>
      </c>
      <c r="D37" s="6">
        <v>380905</v>
      </c>
      <c r="E37" s="7" t="s">
        <v>233</v>
      </c>
      <c r="F37" s="7" t="s">
        <v>51</v>
      </c>
      <c r="G37" s="7" t="s">
        <v>213</v>
      </c>
      <c r="H37" s="7" t="s">
        <v>234</v>
      </c>
      <c r="I37" s="5" t="s">
        <v>235</v>
      </c>
      <c r="J37" s="5">
        <v>5360</v>
      </c>
      <c r="K37" s="10">
        <v>1000</v>
      </c>
      <c r="L37" s="11">
        <f t="shared" si="0"/>
        <v>6360</v>
      </c>
    </row>
    <row r="38" spans="1:12" ht="14.25">
      <c r="A38" s="5">
        <v>36</v>
      </c>
      <c r="B38" s="5" t="s">
        <v>34</v>
      </c>
      <c r="C38" s="5" t="s">
        <v>236</v>
      </c>
      <c r="D38" s="6">
        <v>380907</v>
      </c>
      <c r="E38" s="7" t="s">
        <v>238</v>
      </c>
      <c r="F38" s="7" t="s">
        <v>51</v>
      </c>
      <c r="G38" s="7" t="s">
        <v>213</v>
      </c>
      <c r="H38" s="7" t="s">
        <v>224</v>
      </c>
      <c r="I38" s="5" t="s">
        <v>240</v>
      </c>
      <c r="J38" s="5">
        <v>6120</v>
      </c>
      <c r="K38" s="10">
        <v>1000</v>
      </c>
      <c r="L38" s="11">
        <f t="shared" si="0"/>
        <v>7120</v>
      </c>
    </row>
    <row r="39" spans="1:12" ht="14.25">
      <c r="A39" s="5">
        <v>37</v>
      </c>
      <c r="B39" s="5" t="s">
        <v>34</v>
      </c>
      <c r="C39" s="5" t="s">
        <v>246</v>
      </c>
      <c r="D39" s="6">
        <v>380952</v>
      </c>
      <c r="E39" s="7" t="s">
        <v>248</v>
      </c>
      <c r="F39" s="7" t="s">
        <v>51</v>
      </c>
      <c r="G39" s="7" t="s">
        <v>213</v>
      </c>
      <c r="H39" s="7" t="s">
        <v>249</v>
      </c>
      <c r="I39" s="5" t="s">
        <v>250</v>
      </c>
      <c r="J39" s="5">
        <v>5480</v>
      </c>
      <c r="K39" s="10">
        <v>1000</v>
      </c>
      <c r="L39" s="11">
        <f t="shared" si="0"/>
        <v>6480</v>
      </c>
    </row>
    <row r="40" spans="1:12" ht="14.25">
      <c r="A40" s="5">
        <v>38</v>
      </c>
      <c r="B40" s="5" t="s">
        <v>34</v>
      </c>
      <c r="C40" s="5" t="s">
        <v>251</v>
      </c>
      <c r="D40" s="6">
        <v>380953</v>
      </c>
      <c r="E40" s="7" t="s">
        <v>253</v>
      </c>
      <c r="F40" s="7" t="s">
        <v>51</v>
      </c>
      <c r="G40" s="7" t="s">
        <v>213</v>
      </c>
      <c r="H40" s="7" t="s">
        <v>696</v>
      </c>
      <c r="I40" s="5" t="s">
        <v>255</v>
      </c>
      <c r="J40" s="5">
        <v>5341</v>
      </c>
      <c r="K40" s="10">
        <v>1000</v>
      </c>
      <c r="L40" s="11">
        <f t="shared" si="0"/>
        <v>6341</v>
      </c>
    </row>
    <row r="41" spans="1:12" ht="14.25">
      <c r="A41" s="5">
        <v>39</v>
      </c>
      <c r="B41" s="5" t="s">
        <v>34</v>
      </c>
      <c r="C41" s="5" t="s">
        <v>669</v>
      </c>
      <c r="D41" s="6">
        <v>380988</v>
      </c>
      <c r="E41" s="5" t="s">
        <v>671</v>
      </c>
      <c r="F41" s="5" t="s">
        <v>45</v>
      </c>
      <c r="G41" s="5" t="s">
        <v>39</v>
      </c>
      <c r="H41" s="7" t="s">
        <v>697</v>
      </c>
      <c r="I41" s="5" t="s">
        <v>698</v>
      </c>
      <c r="J41" s="5">
        <v>38548</v>
      </c>
      <c r="K41" s="10">
        <v>2000</v>
      </c>
      <c r="L41" s="11">
        <f t="shared" si="0"/>
        <v>40548</v>
      </c>
    </row>
    <row r="42" spans="1:12" ht="14.25">
      <c r="A42" s="5">
        <v>40</v>
      </c>
      <c r="B42" s="5" t="s">
        <v>34</v>
      </c>
      <c r="C42" s="5" t="s">
        <v>256</v>
      </c>
      <c r="D42" s="6">
        <v>381001</v>
      </c>
      <c r="E42" s="5" t="s">
        <v>258</v>
      </c>
      <c r="F42" s="5" t="s">
        <v>45</v>
      </c>
      <c r="G42" s="5" t="s">
        <v>213</v>
      </c>
      <c r="H42" s="5" t="s">
        <v>259</v>
      </c>
      <c r="I42" s="5" t="s">
        <v>260</v>
      </c>
      <c r="J42" s="5">
        <v>38107</v>
      </c>
      <c r="K42" s="10">
        <v>3000</v>
      </c>
      <c r="L42" s="11">
        <f t="shared" si="0"/>
        <v>41107</v>
      </c>
    </row>
    <row r="43" spans="1:12" ht="14.25">
      <c r="A43" s="5">
        <v>41</v>
      </c>
      <c r="B43" s="5" t="s">
        <v>34</v>
      </c>
      <c r="C43" s="5" t="s">
        <v>261</v>
      </c>
      <c r="D43" s="6">
        <v>381003</v>
      </c>
      <c r="E43" s="5" t="s">
        <v>263</v>
      </c>
      <c r="F43" s="5" t="s">
        <v>112</v>
      </c>
      <c r="G43" s="5" t="s">
        <v>213</v>
      </c>
      <c r="H43" s="5" t="s">
        <v>264</v>
      </c>
      <c r="I43" s="5" t="s">
        <v>265</v>
      </c>
      <c r="J43" s="5">
        <v>5295</v>
      </c>
      <c r="K43" s="10">
        <v>1000</v>
      </c>
      <c r="L43" s="11">
        <f t="shared" si="0"/>
        <v>6295</v>
      </c>
    </row>
    <row r="44" spans="1:12" ht="14.25">
      <c r="A44" s="5">
        <v>42</v>
      </c>
      <c r="B44" s="5" t="s">
        <v>34</v>
      </c>
      <c r="C44" s="5" t="s">
        <v>266</v>
      </c>
      <c r="D44" s="6">
        <v>381004</v>
      </c>
      <c r="E44" s="5" t="s">
        <v>268</v>
      </c>
      <c r="F44" s="5" t="s">
        <v>112</v>
      </c>
      <c r="G44" s="5" t="s">
        <v>213</v>
      </c>
      <c r="H44" s="5" t="s">
        <v>284</v>
      </c>
      <c r="I44" s="5" t="s">
        <v>270</v>
      </c>
      <c r="J44" s="5">
        <v>5751</v>
      </c>
      <c r="K44" s="10">
        <v>1000</v>
      </c>
      <c r="L44" s="11">
        <f t="shared" si="0"/>
        <v>6751</v>
      </c>
    </row>
    <row r="45" spans="1:12" ht="14.25">
      <c r="A45" s="5">
        <v>43</v>
      </c>
      <c r="B45" s="5" t="s">
        <v>34</v>
      </c>
      <c r="C45" s="5" t="s">
        <v>271</v>
      </c>
      <c r="D45" s="6">
        <v>381005</v>
      </c>
      <c r="E45" s="5" t="s">
        <v>273</v>
      </c>
      <c r="F45" s="5" t="s">
        <v>51</v>
      </c>
      <c r="G45" s="5" t="s">
        <v>213</v>
      </c>
      <c r="H45" s="5" t="s">
        <v>274</v>
      </c>
      <c r="I45" s="5" t="s">
        <v>275</v>
      </c>
      <c r="J45" s="5">
        <v>5510</v>
      </c>
      <c r="K45" s="10">
        <v>1000</v>
      </c>
      <c r="L45" s="11">
        <f t="shared" si="0"/>
        <v>6510</v>
      </c>
    </row>
    <row r="46" spans="1:12" ht="14.25">
      <c r="A46" s="5">
        <v>44</v>
      </c>
      <c r="B46" s="5" t="s">
        <v>34</v>
      </c>
      <c r="C46" s="5" t="s">
        <v>276</v>
      </c>
      <c r="D46" s="6">
        <v>381006</v>
      </c>
      <c r="E46" s="5" t="s">
        <v>278</v>
      </c>
      <c r="F46" s="5" t="s">
        <v>112</v>
      </c>
      <c r="G46" s="5" t="s">
        <v>213</v>
      </c>
      <c r="H46" s="5" t="s">
        <v>279</v>
      </c>
      <c r="I46" s="5" t="s">
        <v>280</v>
      </c>
      <c r="J46" s="5">
        <v>5535</v>
      </c>
      <c r="K46" s="10">
        <v>1000</v>
      </c>
      <c r="L46" s="11">
        <f t="shared" si="0"/>
        <v>6535</v>
      </c>
    </row>
    <row r="47" spans="1:12" ht="14.25">
      <c r="A47" s="5">
        <v>45</v>
      </c>
      <c r="B47" s="5" t="s">
        <v>34</v>
      </c>
      <c r="C47" s="5" t="s">
        <v>281</v>
      </c>
      <c r="D47" s="6">
        <v>381007</v>
      </c>
      <c r="E47" s="5" t="s">
        <v>283</v>
      </c>
      <c r="F47" s="5" t="s">
        <v>51</v>
      </c>
      <c r="G47" s="5" t="s">
        <v>213</v>
      </c>
      <c r="H47" s="5" t="s">
        <v>699</v>
      </c>
      <c r="I47" s="5" t="s">
        <v>285</v>
      </c>
      <c r="J47" s="5">
        <v>5640</v>
      </c>
      <c r="K47" s="10">
        <v>1000</v>
      </c>
      <c r="L47" s="11">
        <f t="shared" si="0"/>
        <v>6640</v>
      </c>
    </row>
    <row r="48" spans="1:12" ht="14.25">
      <c r="A48" s="5">
        <v>46</v>
      </c>
      <c r="B48" s="5" t="s">
        <v>34</v>
      </c>
      <c r="C48" s="5" t="s">
        <v>286</v>
      </c>
      <c r="D48" s="6">
        <v>381008</v>
      </c>
      <c r="E48" s="5" t="s">
        <v>288</v>
      </c>
      <c r="F48" s="5" t="s">
        <v>112</v>
      </c>
      <c r="G48" s="5" t="s">
        <v>213</v>
      </c>
      <c r="H48" s="5" t="s">
        <v>294</v>
      </c>
      <c r="I48" s="5" t="s">
        <v>290</v>
      </c>
      <c r="J48" s="5">
        <v>5600</v>
      </c>
      <c r="K48" s="10">
        <v>1000</v>
      </c>
      <c r="L48" s="11">
        <f t="shared" si="0"/>
        <v>6600</v>
      </c>
    </row>
    <row r="49" spans="1:12" ht="14.25">
      <c r="A49" s="5">
        <v>47</v>
      </c>
      <c r="B49" s="5" t="s">
        <v>34</v>
      </c>
      <c r="C49" s="5" t="s">
        <v>291</v>
      </c>
      <c r="D49" s="6">
        <v>381009</v>
      </c>
      <c r="E49" s="5" t="s">
        <v>293</v>
      </c>
      <c r="F49" s="5" t="s">
        <v>112</v>
      </c>
      <c r="G49" s="5" t="s">
        <v>213</v>
      </c>
      <c r="H49" s="5" t="s">
        <v>289</v>
      </c>
      <c r="I49" s="5" t="s">
        <v>295</v>
      </c>
      <c r="J49" s="5">
        <v>5660</v>
      </c>
      <c r="K49" s="10">
        <v>1000</v>
      </c>
      <c r="L49" s="11">
        <f t="shared" si="0"/>
        <v>6660</v>
      </c>
    </row>
    <row r="50" spans="1:12" ht="14.25">
      <c r="A50" s="5">
        <v>48</v>
      </c>
      <c r="B50" s="5" t="s">
        <v>34</v>
      </c>
      <c r="C50" s="5" t="s">
        <v>296</v>
      </c>
      <c r="D50" s="6">
        <v>381010</v>
      </c>
      <c r="E50" s="5" t="s">
        <v>298</v>
      </c>
      <c r="F50" s="5" t="s">
        <v>112</v>
      </c>
      <c r="G50" s="5" t="s">
        <v>213</v>
      </c>
      <c r="H50" s="5" t="s">
        <v>299</v>
      </c>
      <c r="I50" s="5" t="s">
        <v>300</v>
      </c>
      <c r="J50" s="5">
        <v>5534</v>
      </c>
      <c r="K50" s="10">
        <v>1000</v>
      </c>
      <c r="L50" s="11">
        <f t="shared" si="0"/>
        <v>6534</v>
      </c>
    </row>
    <row r="51" spans="1:12" ht="14.25">
      <c r="A51" s="5">
        <v>49</v>
      </c>
      <c r="B51" s="5" t="s">
        <v>34</v>
      </c>
      <c r="C51" s="5" t="s">
        <v>301</v>
      </c>
      <c r="D51" s="6">
        <v>381011</v>
      </c>
      <c r="E51" s="5" t="s">
        <v>303</v>
      </c>
      <c r="F51" s="5" t="s">
        <v>112</v>
      </c>
      <c r="G51" s="5" t="s">
        <v>213</v>
      </c>
      <c r="H51" s="5" t="s">
        <v>304</v>
      </c>
      <c r="I51" s="5" t="s">
        <v>305</v>
      </c>
      <c r="J51" s="5">
        <v>5806</v>
      </c>
      <c r="K51" s="10">
        <v>1000</v>
      </c>
      <c r="L51" s="11">
        <f t="shared" si="0"/>
        <v>6806</v>
      </c>
    </row>
    <row r="52" spans="1:12" ht="14.25">
      <c r="A52" s="5">
        <v>50</v>
      </c>
      <c r="B52" s="5" t="s">
        <v>34</v>
      </c>
      <c r="C52" s="7" t="s">
        <v>700</v>
      </c>
      <c r="D52" s="6">
        <v>381101</v>
      </c>
      <c r="E52" s="5" t="s">
        <v>308</v>
      </c>
      <c r="F52" s="5" t="s">
        <v>309</v>
      </c>
      <c r="G52" s="5" t="s">
        <v>213</v>
      </c>
      <c r="H52" s="5" t="s">
        <v>701</v>
      </c>
      <c r="I52" s="5" t="s">
        <v>311</v>
      </c>
      <c r="J52" s="5">
        <v>38445</v>
      </c>
      <c r="K52" s="10">
        <v>2000</v>
      </c>
      <c r="L52" s="11">
        <f t="shared" si="0"/>
        <v>40445</v>
      </c>
    </row>
    <row r="53" spans="1:12" ht="14.25">
      <c r="A53" s="5">
        <v>51</v>
      </c>
      <c r="B53" s="5" t="s">
        <v>34</v>
      </c>
      <c r="C53" s="5" t="s">
        <v>312</v>
      </c>
      <c r="D53" s="6">
        <v>381102</v>
      </c>
      <c r="E53" s="5" t="s">
        <v>314</v>
      </c>
      <c r="F53" s="5" t="s">
        <v>51</v>
      </c>
      <c r="G53" s="5" t="s">
        <v>213</v>
      </c>
      <c r="H53" s="5" t="s">
        <v>702</v>
      </c>
      <c r="I53" s="5" t="s">
        <v>316</v>
      </c>
      <c r="J53" s="5">
        <v>6190</v>
      </c>
      <c r="K53" s="10">
        <v>1000</v>
      </c>
      <c r="L53" s="11">
        <f t="shared" si="0"/>
        <v>7190</v>
      </c>
    </row>
    <row r="54" spans="1:12" ht="14.25">
      <c r="A54" s="5">
        <v>52</v>
      </c>
      <c r="B54" s="5" t="s">
        <v>34</v>
      </c>
      <c r="C54" s="5" t="s">
        <v>317</v>
      </c>
      <c r="D54" s="6">
        <v>381103</v>
      </c>
      <c r="E54" s="5" t="s">
        <v>319</v>
      </c>
      <c r="F54" s="5" t="s">
        <v>51</v>
      </c>
      <c r="G54" s="5" t="s">
        <v>213</v>
      </c>
      <c r="H54" s="5" t="s">
        <v>335</v>
      </c>
      <c r="I54" s="5" t="s">
        <v>321</v>
      </c>
      <c r="J54" s="5">
        <v>6110</v>
      </c>
      <c r="K54" s="10">
        <v>1000</v>
      </c>
      <c r="L54" s="11">
        <f t="shared" si="0"/>
        <v>7110</v>
      </c>
    </row>
    <row r="55" spans="1:12" ht="14.25">
      <c r="A55" s="5">
        <v>53</v>
      </c>
      <c r="B55" s="5" t="s">
        <v>34</v>
      </c>
      <c r="C55" s="5" t="s">
        <v>322</v>
      </c>
      <c r="D55" s="6">
        <v>381105</v>
      </c>
      <c r="E55" s="5" t="s">
        <v>324</v>
      </c>
      <c r="F55" s="5" t="s">
        <v>51</v>
      </c>
      <c r="G55" s="5" t="s">
        <v>213</v>
      </c>
      <c r="H55" s="5" t="s">
        <v>340</v>
      </c>
      <c r="I55" s="5" t="s">
        <v>326</v>
      </c>
      <c r="J55" s="5">
        <v>6463</v>
      </c>
      <c r="K55" s="10">
        <v>1000</v>
      </c>
      <c r="L55" s="11">
        <f t="shared" si="0"/>
        <v>7463</v>
      </c>
    </row>
    <row r="56" spans="1:12" ht="14.25">
      <c r="A56" s="5">
        <v>54</v>
      </c>
      <c r="B56" s="5" t="s">
        <v>34</v>
      </c>
      <c r="C56" s="5" t="s">
        <v>327</v>
      </c>
      <c r="D56" s="6">
        <v>381107</v>
      </c>
      <c r="E56" s="5" t="s">
        <v>329</v>
      </c>
      <c r="F56" s="5" t="s">
        <v>51</v>
      </c>
      <c r="G56" s="5" t="s">
        <v>213</v>
      </c>
      <c r="H56" s="5" t="s">
        <v>703</v>
      </c>
      <c r="I56" s="5" t="s">
        <v>331</v>
      </c>
      <c r="J56" s="5">
        <v>6326</v>
      </c>
      <c r="K56" s="10">
        <v>1000</v>
      </c>
      <c r="L56" s="11">
        <f t="shared" si="0"/>
        <v>7326</v>
      </c>
    </row>
    <row r="57" spans="1:12" ht="14.25">
      <c r="A57" s="5">
        <v>55</v>
      </c>
      <c r="B57" s="5" t="s">
        <v>34</v>
      </c>
      <c r="C57" s="5" t="s">
        <v>332</v>
      </c>
      <c r="D57" s="6">
        <v>381157</v>
      </c>
      <c r="E57" s="5" t="s">
        <v>334</v>
      </c>
      <c r="F57" s="5" t="s">
        <v>51</v>
      </c>
      <c r="G57" s="5" t="s">
        <v>213</v>
      </c>
      <c r="H57" s="5" t="s">
        <v>704</v>
      </c>
      <c r="I57" s="5" t="s">
        <v>336</v>
      </c>
      <c r="J57" s="5">
        <v>6493</v>
      </c>
      <c r="K57" s="10">
        <v>1000</v>
      </c>
      <c r="L57" s="11">
        <f t="shared" si="0"/>
        <v>7493</v>
      </c>
    </row>
    <row r="58" spans="1:12" ht="14.25">
      <c r="A58" s="5">
        <v>56</v>
      </c>
      <c r="B58" s="5" t="s">
        <v>34</v>
      </c>
      <c r="C58" s="5" t="s">
        <v>337</v>
      </c>
      <c r="D58" s="6">
        <v>381317</v>
      </c>
      <c r="E58" s="5" t="s">
        <v>339</v>
      </c>
      <c r="F58" s="5" t="s">
        <v>112</v>
      </c>
      <c r="G58" s="5" t="s">
        <v>213</v>
      </c>
      <c r="H58" s="5" t="s">
        <v>325</v>
      </c>
      <c r="I58" s="5" t="s">
        <v>341</v>
      </c>
      <c r="J58" s="5">
        <v>6785</v>
      </c>
      <c r="K58" s="10">
        <v>1000</v>
      </c>
      <c r="L58" s="11">
        <f t="shared" si="0"/>
        <v>7785</v>
      </c>
    </row>
    <row r="59" spans="1:12" ht="14.25">
      <c r="A59" s="5">
        <v>57</v>
      </c>
      <c r="B59" s="5" t="s">
        <v>34</v>
      </c>
      <c r="C59" s="5" t="s">
        <v>342</v>
      </c>
      <c r="D59" s="6">
        <v>381201</v>
      </c>
      <c r="E59" s="5" t="s">
        <v>344</v>
      </c>
      <c r="F59" s="5" t="s">
        <v>45</v>
      </c>
      <c r="G59" s="5" t="s">
        <v>345</v>
      </c>
      <c r="H59" s="5" t="s">
        <v>346</v>
      </c>
      <c r="I59" s="5" t="s">
        <v>347</v>
      </c>
      <c r="J59" s="5">
        <v>27238</v>
      </c>
      <c r="K59" s="10">
        <v>1000</v>
      </c>
      <c r="L59" s="11">
        <f t="shared" si="0"/>
        <v>28238</v>
      </c>
    </row>
    <row r="60" spans="1:12" ht="14.25">
      <c r="A60" s="5">
        <v>58</v>
      </c>
      <c r="B60" s="5" t="s">
        <v>34</v>
      </c>
      <c r="C60" s="5" t="s">
        <v>348</v>
      </c>
      <c r="D60" s="6">
        <v>381203</v>
      </c>
      <c r="E60" s="5" t="s">
        <v>350</v>
      </c>
      <c r="F60" s="5" t="s">
        <v>112</v>
      </c>
      <c r="G60" s="5" t="s">
        <v>345</v>
      </c>
      <c r="H60" s="5" t="s">
        <v>351</v>
      </c>
      <c r="I60" s="5" t="s">
        <v>352</v>
      </c>
      <c r="J60" s="5">
        <v>2400</v>
      </c>
      <c r="K60" s="10">
        <v>500</v>
      </c>
      <c r="L60" s="11">
        <f t="shared" si="0"/>
        <v>2900</v>
      </c>
    </row>
    <row r="61" spans="1:12" ht="14.25">
      <c r="A61" s="5">
        <v>59</v>
      </c>
      <c r="B61" s="5" t="s">
        <v>34</v>
      </c>
      <c r="C61" s="5" t="s">
        <v>353</v>
      </c>
      <c r="D61" s="6">
        <v>381204</v>
      </c>
      <c r="E61" s="5" t="s">
        <v>355</v>
      </c>
      <c r="F61" s="5" t="s">
        <v>112</v>
      </c>
      <c r="G61" s="5" t="s">
        <v>356</v>
      </c>
      <c r="H61" s="5" t="s">
        <v>357</v>
      </c>
      <c r="I61" s="5" t="s">
        <v>358</v>
      </c>
      <c r="J61" s="5">
        <v>2370</v>
      </c>
      <c r="K61" s="10">
        <v>500</v>
      </c>
      <c r="L61" s="11">
        <f t="shared" si="0"/>
        <v>2870</v>
      </c>
    </row>
    <row r="62" spans="1:12" ht="14.25">
      <c r="A62" s="5">
        <v>60</v>
      </c>
      <c r="B62" s="5" t="s">
        <v>34</v>
      </c>
      <c r="C62" s="5" t="s">
        <v>359</v>
      </c>
      <c r="D62" s="6">
        <v>381205</v>
      </c>
      <c r="E62" s="5" t="s">
        <v>361</v>
      </c>
      <c r="F62" s="5" t="s">
        <v>112</v>
      </c>
      <c r="G62" s="5" t="s">
        <v>356</v>
      </c>
      <c r="H62" s="5" t="s">
        <v>362</v>
      </c>
      <c r="I62" s="5" t="s">
        <v>363</v>
      </c>
      <c r="J62" s="5">
        <v>2025</v>
      </c>
      <c r="K62" s="10">
        <v>500</v>
      </c>
      <c r="L62" s="11">
        <f t="shared" si="0"/>
        <v>2525</v>
      </c>
    </row>
    <row r="63" spans="1:12" ht="14.25">
      <c r="A63" s="5">
        <v>61</v>
      </c>
      <c r="B63" s="5" t="s">
        <v>34</v>
      </c>
      <c r="C63" s="5" t="s">
        <v>364</v>
      </c>
      <c r="D63" s="6">
        <v>381211</v>
      </c>
      <c r="E63" s="5" t="s">
        <v>366</v>
      </c>
      <c r="F63" s="5" t="s">
        <v>112</v>
      </c>
      <c r="G63" s="5" t="s">
        <v>345</v>
      </c>
      <c r="H63" s="5" t="s">
        <v>367</v>
      </c>
      <c r="I63" s="5" t="s">
        <v>368</v>
      </c>
      <c r="J63" s="5">
        <v>2080</v>
      </c>
      <c r="K63" s="10">
        <v>500</v>
      </c>
      <c r="L63" s="11">
        <f t="shared" si="0"/>
        <v>2580</v>
      </c>
    </row>
    <row r="64" spans="1:12" ht="14.25">
      <c r="A64" s="5">
        <v>62</v>
      </c>
      <c r="B64" s="5" t="s">
        <v>34</v>
      </c>
      <c r="C64" s="5" t="s">
        <v>369</v>
      </c>
      <c r="D64" s="6">
        <v>381218</v>
      </c>
      <c r="E64" s="5" t="s">
        <v>371</v>
      </c>
      <c r="F64" s="5" t="s">
        <v>112</v>
      </c>
      <c r="G64" s="5" t="s">
        <v>356</v>
      </c>
      <c r="H64" s="5" t="s">
        <v>372</v>
      </c>
      <c r="I64" s="5" t="s">
        <v>373</v>
      </c>
      <c r="J64" s="5">
        <v>2710</v>
      </c>
      <c r="K64" s="10">
        <v>500</v>
      </c>
      <c r="L64" s="11">
        <f t="shared" si="0"/>
        <v>3210</v>
      </c>
    </row>
    <row r="65" spans="1:12" ht="14.25">
      <c r="A65" s="5">
        <v>63</v>
      </c>
      <c r="B65" s="5" t="s">
        <v>34</v>
      </c>
      <c r="C65" s="5" t="s">
        <v>374</v>
      </c>
      <c r="D65" s="6">
        <v>381219</v>
      </c>
      <c r="E65" s="5" t="s">
        <v>376</v>
      </c>
      <c r="F65" s="5" t="s">
        <v>112</v>
      </c>
      <c r="G65" s="5" t="s">
        <v>356</v>
      </c>
      <c r="H65" s="5" t="s">
        <v>377</v>
      </c>
      <c r="I65" s="5" t="s">
        <v>378</v>
      </c>
      <c r="J65" s="5">
        <v>2400</v>
      </c>
      <c r="K65" s="10">
        <v>500</v>
      </c>
      <c r="L65" s="11">
        <f t="shared" si="0"/>
        <v>2900</v>
      </c>
    </row>
    <row r="66" spans="1:12" ht="14.25">
      <c r="A66" s="5">
        <v>64</v>
      </c>
      <c r="B66" s="5" t="s">
        <v>34</v>
      </c>
      <c r="C66" s="5" t="s">
        <v>379</v>
      </c>
      <c r="D66" s="6">
        <v>381220</v>
      </c>
      <c r="E66" s="5" t="s">
        <v>381</v>
      </c>
      <c r="F66" s="5" t="s">
        <v>112</v>
      </c>
      <c r="G66" s="5" t="s">
        <v>345</v>
      </c>
      <c r="H66" s="5" t="s">
        <v>382</v>
      </c>
      <c r="I66" s="5" t="s">
        <v>383</v>
      </c>
      <c r="J66" s="5">
        <v>2855</v>
      </c>
      <c r="K66" s="10">
        <v>500</v>
      </c>
      <c r="L66" s="11">
        <f t="shared" si="0"/>
        <v>3355</v>
      </c>
    </row>
    <row r="67" spans="1:12" ht="14.25">
      <c r="A67" s="5">
        <v>65</v>
      </c>
      <c r="B67" s="5" t="s">
        <v>34</v>
      </c>
      <c r="C67" s="5" t="s">
        <v>384</v>
      </c>
      <c r="D67" s="6">
        <v>381223</v>
      </c>
      <c r="E67" s="5" t="s">
        <v>386</v>
      </c>
      <c r="F67" s="5" t="s">
        <v>112</v>
      </c>
      <c r="G67" s="5" t="s">
        <v>345</v>
      </c>
      <c r="H67" s="5" t="s">
        <v>387</v>
      </c>
      <c r="I67" s="5" t="s">
        <v>388</v>
      </c>
      <c r="J67" s="5">
        <v>2130</v>
      </c>
      <c r="K67" s="10">
        <v>500</v>
      </c>
      <c r="L67" s="11">
        <f aca="true" t="shared" si="1" ref="L67:L80">J67+K67</f>
        <v>2630</v>
      </c>
    </row>
    <row r="68" spans="1:12" ht="14.25">
      <c r="A68" s="5">
        <v>66</v>
      </c>
      <c r="B68" s="5" t="s">
        <v>34</v>
      </c>
      <c r="C68" s="5" t="s">
        <v>389</v>
      </c>
      <c r="D68" s="6">
        <v>381226</v>
      </c>
      <c r="E68" s="5" t="s">
        <v>391</v>
      </c>
      <c r="F68" s="5" t="s">
        <v>112</v>
      </c>
      <c r="G68" s="5" t="s">
        <v>345</v>
      </c>
      <c r="H68" s="5" t="s">
        <v>392</v>
      </c>
      <c r="I68" s="5" t="s">
        <v>393</v>
      </c>
      <c r="J68" s="5">
        <v>2292</v>
      </c>
      <c r="K68" s="10">
        <v>500</v>
      </c>
      <c r="L68" s="11">
        <f t="shared" si="1"/>
        <v>2792</v>
      </c>
    </row>
    <row r="69" spans="1:12" ht="14.25">
      <c r="A69" s="5">
        <v>67</v>
      </c>
      <c r="B69" s="5" t="s">
        <v>34</v>
      </c>
      <c r="C69" s="5" t="s">
        <v>394</v>
      </c>
      <c r="D69" s="6">
        <v>381228</v>
      </c>
      <c r="E69" s="5" t="s">
        <v>396</v>
      </c>
      <c r="F69" s="5" t="s">
        <v>51</v>
      </c>
      <c r="G69" s="5" t="s">
        <v>356</v>
      </c>
      <c r="H69" s="5" t="s">
        <v>397</v>
      </c>
      <c r="I69" s="5" t="s">
        <v>398</v>
      </c>
      <c r="J69" s="5">
        <v>2300</v>
      </c>
      <c r="K69" s="10">
        <v>500</v>
      </c>
      <c r="L69" s="11">
        <f t="shared" si="1"/>
        <v>2800</v>
      </c>
    </row>
    <row r="70" spans="1:12" ht="14.25">
      <c r="A70" s="5">
        <v>68</v>
      </c>
      <c r="B70" s="5" t="s">
        <v>34</v>
      </c>
      <c r="C70" s="5" t="s">
        <v>399</v>
      </c>
      <c r="D70" s="6">
        <v>381230</v>
      </c>
      <c r="E70" s="5" t="s">
        <v>401</v>
      </c>
      <c r="F70" s="5" t="s">
        <v>112</v>
      </c>
      <c r="G70" s="5" t="s">
        <v>345</v>
      </c>
      <c r="H70" s="5" t="s">
        <v>402</v>
      </c>
      <c r="I70" s="5" t="s">
        <v>403</v>
      </c>
      <c r="J70" s="5">
        <v>2080</v>
      </c>
      <c r="K70" s="10">
        <v>500</v>
      </c>
      <c r="L70" s="11">
        <f t="shared" si="1"/>
        <v>2580</v>
      </c>
    </row>
    <row r="71" spans="1:12" ht="14.25">
      <c r="A71" s="5">
        <v>69</v>
      </c>
      <c r="B71" s="5" t="s">
        <v>34</v>
      </c>
      <c r="C71" s="5" t="s">
        <v>409</v>
      </c>
      <c r="D71" s="6">
        <v>381232</v>
      </c>
      <c r="E71" s="5" t="s">
        <v>411</v>
      </c>
      <c r="F71" s="5" t="s">
        <v>51</v>
      </c>
      <c r="G71" s="5" t="s">
        <v>345</v>
      </c>
      <c r="H71" s="5" t="s">
        <v>412</v>
      </c>
      <c r="I71" s="5" t="s">
        <v>413</v>
      </c>
      <c r="J71" s="5">
        <v>2230</v>
      </c>
      <c r="K71" s="10">
        <v>500</v>
      </c>
      <c r="L71" s="11">
        <f t="shared" si="1"/>
        <v>2730</v>
      </c>
    </row>
    <row r="72" spans="1:12" ht="14.25">
      <c r="A72" s="5">
        <v>70</v>
      </c>
      <c r="B72" s="5" t="s">
        <v>34</v>
      </c>
      <c r="C72" s="5" t="s">
        <v>414</v>
      </c>
      <c r="D72" s="6">
        <v>381252</v>
      </c>
      <c r="E72" s="5" t="s">
        <v>416</v>
      </c>
      <c r="F72" s="5" t="s">
        <v>51</v>
      </c>
      <c r="G72" s="5" t="s">
        <v>345</v>
      </c>
      <c r="H72" s="5" t="s">
        <v>417</v>
      </c>
      <c r="I72" s="5" t="s">
        <v>418</v>
      </c>
      <c r="J72" s="5">
        <v>2130</v>
      </c>
      <c r="K72" s="10">
        <v>500</v>
      </c>
      <c r="L72" s="11">
        <f t="shared" si="1"/>
        <v>2630</v>
      </c>
    </row>
    <row r="73" spans="1:12" ht="14.25">
      <c r="A73" s="5">
        <v>71</v>
      </c>
      <c r="B73" s="5" t="s">
        <v>34</v>
      </c>
      <c r="C73" s="5" t="s">
        <v>419</v>
      </c>
      <c r="D73" s="6">
        <v>381301</v>
      </c>
      <c r="E73" s="5" t="s">
        <v>421</v>
      </c>
      <c r="F73" s="5" t="s">
        <v>45</v>
      </c>
      <c r="G73" s="5" t="s">
        <v>213</v>
      </c>
      <c r="H73" s="5" t="s">
        <v>422</v>
      </c>
      <c r="I73" s="5" t="s">
        <v>423</v>
      </c>
      <c r="J73" s="5">
        <v>29349</v>
      </c>
      <c r="K73" s="10">
        <v>1500</v>
      </c>
      <c r="L73" s="11">
        <f t="shared" si="1"/>
        <v>30849</v>
      </c>
    </row>
    <row r="74" spans="1:12" ht="14.25">
      <c r="A74" s="5">
        <v>72</v>
      </c>
      <c r="B74" s="5" t="s">
        <v>34</v>
      </c>
      <c r="C74" s="5" t="s">
        <v>424</v>
      </c>
      <c r="D74" s="6">
        <v>381302</v>
      </c>
      <c r="E74" s="5" t="s">
        <v>426</v>
      </c>
      <c r="F74" s="5" t="s">
        <v>112</v>
      </c>
      <c r="G74" s="5" t="s">
        <v>213</v>
      </c>
      <c r="H74" s="5" t="s">
        <v>427</v>
      </c>
      <c r="I74" s="5" t="s">
        <v>428</v>
      </c>
      <c r="J74" s="5">
        <v>2427</v>
      </c>
      <c r="K74" s="10">
        <v>500</v>
      </c>
      <c r="L74" s="11">
        <f t="shared" si="1"/>
        <v>2927</v>
      </c>
    </row>
    <row r="75" spans="1:12" ht="14.25">
      <c r="A75" s="5">
        <v>73</v>
      </c>
      <c r="B75" s="5" t="s">
        <v>34</v>
      </c>
      <c r="C75" s="5" t="s">
        <v>429</v>
      </c>
      <c r="D75" s="6">
        <v>381303</v>
      </c>
      <c r="E75" s="5" t="s">
        <v>431</v>
      </c>
      <c r="F75" s="5" t="s">
        <v>112</v>
      </c>
      <c r="G75" s="5" t="s">
        <v>213</v>
      </c>
      <c r="H75" s="5" t="s">
        <v>432</v>
      </c>
      <c r="I75" s="5" t="s">
        <v>433</v>
      </c>
      <c r="J75" s="5">
        <v>2575</v>
      </c>
      <c r="K75" s="10">
        <v>500</v>
      </c>
      <c r="L75" s="11">
        <f t="shared" si="1"/>
        <v>3075</v>
      </c>
    </row>
    <row r="76" spans="1:12" ht="14.25">
      <c r="A76" s="5">
        <v>74</v>
      </c>
      <c r="B76" s="5" t="s">
        <v>34</v>
      </c>
      <c r="C76" s="5" t="s">
        <v>434</v>
      </c>
      <c r="D76" s="6">
        <v>381304</v>
      </c>
      <c r="E76" s="5" t="s">
        <v>436</v>
      </c>
      <c r="F76" s="5" t="s">
        <v>112</v>
      </c>
      <c r="G76" s="5" t="s">
        <v>213</v>
      </c>
      <c r="H76" s="5" t="s">
        <v>437</v>
      </c>
      <c r="I76" s="5" t="s">
        <v>438</v>
      </c>
      <c r="J76" s="5">
        <v>2625</v>
      </c>
      <c r="K76" s="10">
        <v>500</v>
      </c>
      <c r="L76" s="11">
        <f t="shared" si="1"/>
        <v>3125</v>
      </c>
    </row>
    <row r="77" spans="1:12" ht="14.25">
      <c r="A77" s="5">
        <v>75</v>
      </c>
      <c r="B77" s="5" t="s">
        <v>34</v>
      </c>
      <c r="C77" s="5" t="s">
        <v>439</v>
      </c>
      <c r="D77" s="6">
        <v>381306</v>
      </c>
      <c r="E77" s="5" t="s">
        <v>441</v>
      </c>
      <c r="F77" s="5" t="s">
        <v>112</v>
      </c>
      <c r="G77" s="5" t="s">
        <v>213</v>
      </c>
      <c r="H77" s="5" t="s">
        <v>442</v>
      </c>
      <c r="I77" s="5" t="s">
        <v>443</v>
      </c>
      <c r="J77" s="5">
        <v>2955</v>
      </c>
      <c r="K77" s="10">
        <v>500</v>
      </c>
      <c r="L77" s="11">
        <f t="shared" si="1"/>
        <v>3455</v>
      </c>
    </row>
    <row r="78" spans="1:12" ht="14.25">
      <c r="A78" s="5">
        <v>76</v>
      </c>
      <c r="B78" s="5" t="s">
        <v>34</v>
      </c>
      <c r="C78" s="5" t="s">
        <v>444</v>
      </c>
      <c r="D78" s="6">
        <v>381308</v>
      </c>
      <c r="E78" s="5" t="s">
        <v>446</v>
      </c>
      <c r="F78" s="5" t="s">
        <v>51</v>
      </c>
      <c r="G78" s="5" t="s">
        <v>213</v>
      </c>
      <c r="H78" s="5" t="s">
        <v>447</v>
      </c>
      <c r="I78" s="5" t="s">
        <v>448</v>
      </c>
      <c r="J78" s="5">
        <v>2995</v>
      </c>
      <c r="K78" s="10">
        <v>500</v>
      </c>
      <c r="L78" s="11">
        <f t="shared" si="1"/>
        <v>3495</v>
      </c>
    </row>
    <row r="79" spans="1:12" ht="14.25">
      <c r="A79" s="5">
        <v>77</v>
      </c>
      <c r="B79" s="5" t="s">
        <v>34</v>
      </c>
      <c r="C79" s="5" t="s">
        <v>449</v>
      </c>
      <c r="D79" s="6">
        <v>381310</v>
      </c>
      <c r="E79" s="5" t="s">
        <v>451</v>
      </c>
      <c r="F79" s="5" t="s">
        <v>112</v>
      </c>
      <c r="G79" s="5" t="s">
        <v>213</v>
      </c>
      <c r="H79" s="5" t="s">
        <v>452</v>
      </c>
      <c r="I79" s="5" t="s">
        <v>453</v>
      </c>
      <c r="J79" s="5">
        <v>2790</v>
      </c>
      <c r="K79" s="10">
        <v>500</v>
      </c>
      <c r="L79" s="11">
        <f t="shared" si="1"/>
        <v>3290</v>
      </c>
    </row>
    <row r="80" spans="1:12" ht="14.25">
      <c r="A80" s="5">
        <v>78</v>
      </c>
      <c r="B80" s="5" t="s">
        <v>34</v>
      </c>
      <c r="C80" s="5" t="s">
        <v>454</v>
      </c>
      <c r="D80" s="6">
        <v>381316</v>
      </c>
      <c r="E80" s="5" t="s">
        <v>456</v>
      </c>
      <c r="F80" s="5" t="s">
        <v>51</v>
      </c>
      <c r="G80" s="5" t="s">
        <v>213</v>
      </c>
      <c r="H80" s="5" t="s">
        <v>457</v>
      </c>
      <c r="I80" s="5" t="s">
        <v>458</v>
      </c>
      <c r="J80" s="5">
        <v>2680</v>
      </c>
      <c r="K80" s="10">
        <v>500</v>
      </c>
      <c r="L80" s="11">
        <f t="shared" si="1"/>
        <v>3180</v>
      </c>
    </row>
    <row r="81" spans="1:12" ht="14.25">
      <c r="A81" s="5">
        <v>79</v>
      </c>
      <c r="B81" s="5" t="s">
        <v>34</v>
      </c>
      <c r="C81" s="5" t="s">
        <v>459</v>
      </c>
      <c r="D81" s="6">
        <v>381318</v>
      </c>
      <c r="E81" s="5" t="s">
        <v>461</v>
      </c>
      <c r="F81" s="5" t="s">
        <v>112</v>
      </c>
      <c r="G81" s="5" t="s">
        <v>213</v>
      </c>
      <c r="H81" s="5" t="s">
        <v>462</v>
      </c>
      <c r="I81" s="5" t="s">
        <v>463</v>
      </c>
      <c r="J81" s="5">
        <v>2540</v>
      </c>
      <c r="K81" s="10">
        <v>500</v>
      </c>
      <c r="L81" s="11">
        <f aca="true" t="shared" si="2" ref="L81:L122">J81+K81</f>
        <v>3040</v>
      </c>
    </row>
    <row r="82" spans="1:12" ht="14.25">
      <c r="A82" s="5">
        <v>80</v>
      </c>
      <c r="B82" s="5" t="s">
        <v>34</v>
      </c>
      <c r="C82" s="5" t="s">
        <v>464</v>
      </c>
      <c r="D82" s="6">
        <v>381320</v>
      </c>
      <c r="E82" s="5" t="s">
        <v>466</v>
      </c>
      <c r="F82" s="5" t="s">
        <v>112</v>
      </c>
      <c r="G82" s="5" t="s">
        <v>213</v>
      </c>
      <c r="H82" s="5" t="s">
        <v>467</v>
      </c>
      <c r="I82" s="5" t="s">
        <v>468</v>
      </c>
      <c r="J82" s="5">
        <v>2410</v>
      </c>
      <c r="K82" s="10">
        <v>500</v>
      </c>
      <c r="L82" s="11">
        <f t="shared" si="2"/>
        <v>2910</v>
      </c>
    </row>
    <row r="83" spans="1:12" ht="14.25">
      <c r="A83" s="5">
        <v>81</v>
      </c>
      <c r="B83" s="5" t="s">
        <v>34</v>
      </c>
      <c r="C83" s="5" t="s">
        <v>469</v>
      </c>
      <c r="D83" s="6">
        <v>381360</v>
      </c>
      <c r="E83" s="5" t="s">
        <v>471</v>
      </c>
      <c r="F83" s="5" t="s">
        <v>51</v>
      </c>
      <c r="G83" s="5" t="s">
        <v>213</v>
      </c>
      <c r="H83" s="5" t="s">
        <v>472</v>
      </c>
      <c r="I83" s="5" t="s">
        <v>473</v>
      </c>
      <c r="J83" s="5">
        <v>2180</v>
      </c>
      <c r="K83" s="10">
        <v>500</v>
      </c>
      <c r="L83" s="11">
        <f t="shared" si="2"/>
        <v>2680</v>
      </c>
    </row>
    <row r="84" spans="1:12" ht="14.25">
      <c r="A84" s="5">
        <v>82</v>
      </c>
      <c r="B84" s="5" t="s">
        <v>34</v>
      </c>
      <c r="C84" s="5" t="s">
        <v>474</v>
      </c>
      <c r="D84" s="6">
        <v>381401</v>
      </c>
      <c r="E84" s="5" t="s">
        <v>476</v>
      </c>
      <c r="F84" s="5" t="s">
        <v>45</v>
      </c>
      <c r="G84" s="5" t="s">
        <v>345</v>
      </c>
      <c r="H84" s="5" t="s">
        <v>477</v>
      </c>
      <c r="I84" s="5" t="s">
        <v>478</v>
      </c>
      <c r="J84" s="5">
        <v>27579</v>
      </c>
      <c r="K84" s="10">
        <v>2000</v>
      </c>
      <c r="L84" s="11">
        <f t="shared" si="2"/>
        <v>29579</v>
      </c>
    </row>
    <row r="85" spans="1:12" ht="14.25">
      <c r="A85" s="5">
        <v>83</v>
      </c>
      <c r="B85" s="5" t="s">
        <v>34</v>
      </c>
      <c r="C85" s="5" t="s">
        <v>479</v>
      </c>
      <c r="D85" s="6">
        <v>381404</v>
      </c>
      <c r="E85" s="5" t="s">
        <v>481</v>
      </c>
      <c r="F85" s="5" t="s">
        <v>112</v>
      </c>
      <c r="G85" s="5" t="s">
        <v>345</v>
      </c>
      <c r="H85" s="5" t="s">
        <v>482</v>
      </c>
      <c r="I85" s="5" t="s">
        <v>483</v>
      </c>
      <c r="J85" s="5">
        <v>2380</v>
      </c>
      <c r="K85" s="10">
        <v>500</v>
      </c>
      <c r="L85" s="11">
        <f t="shared" si="2"/>
        <v>2880</v>
      </c>
    </row>
    <row r="86" spans="1:12" ht="14.25">
      <c r="A86" s="5">
        <v>84</v>
      </c>
      <c r="B86" s="5" t="s">
        <v>34</v>
      </c>
      <c r="C86" s="5" t="s">
        <v>484</v>
      </c>
      <c r="D86" s="6">
        <v>381405</v>
      </c>
      <c r="E86" s="5" t="s">
        <v>486</v>
      </c>
      <c r="F86" s="5" t="s">
        <v>112</v>
      </c>
      <c r="G86" s="5" t="s">
        <v>345</v>
      </c>
      <c r="H86" s="5" t="s">
        <v>705</v>
      </c>
      <c r="I86" s="5" t="s">
        <v>488</v>
      </c>
      <c r="J86" s="5">
        <v>2221</v>
      </c>
      <c r="K86" s="10">
        <v>500</v>
      </c>
      <c r="L86" s="11">
        <f t="shared" si="2"/>
        <v>2721</v>
      </c>
    </row>
    <row r="87" spans="1:12" ht="14.25">
      <c r="A87" s="5">
        <v>85</v>
      </c>
      <c r="B87" s="5" t="s">
        <v>34</v>
      </c>
      <c r="C87" s="5" t="s">
        <v>489</v>
      </c>
      <c r="D87" s="6">
        <v>381407</v>
      </c>
      <c r="E87" s="5" t="s">
        <v>491</v>
      </c>
      <c r="F87" s="5" t="s">
        <v>112</v>
      </c>
      <c r="G87" s="5" t="s">
        <v>345</v>
      </c>
      <c r="H87" s="5" t="s">
        <v>492</v>
      </c>
      <c r="I87" s="5" t="s">
        <v>493</v>
      </c>
      <c r="J87" s="5">
        <v>2100</v>
      </c>
      <c r="K87" s="10">
        <v>500</v>
      </c>
      <c r="L87" s="11">
        <f t="shared" si="2"/>
        <v>2600</v>
      </c>
    </row>
    <row r="88" spans="1:12" ht="14.25">
      <c r="A88" s="5">
        <v>86</v>
      </c>
      <c r="B88" s="5" t="s">
        <v>34</v>
      </c>
      <c r="C88" s="5" t="s">
        <v>494</v>
      </c>
      <c r="D88" s="6">
        <v>381408</v>
      </c>
      <c r="E88" s="5" t="s">
        <v>496</v>
      </c>
      <c r="F88" s="5" t="s">
        <v>112</v>
      </c>
      <c r="G88" s="5" t="s">
        <v>356</v>
      </c>
      <c r="H88" s="5" t="s">
        <v>497</v>
      </c>
      <c r="I88" s="5" t="s">
        <v>498</v>
      </c>
      <c r="J88" s="5">
        <v>2355</v>
      </c>
      <c r="K88" s="10">
        <v>500</v>
      </c>
      <c r="L88" s="11">
        <f t="shared" si="2"/>
        <v>2855</v>
      </c>
    </row>
    <row r="89" spans="1:12" ht="14.25">
      <c r="A89" s="5">
        <v>87</v>
      </c>
      <c r="B89" s="5" t="s">
        <v>34</v>
      </c>
      <c r="C89" s="5" t="s">
        <v>499</v>
      </c>
      <c r="D89" s="6">
        <v>381413</v>
      </c>
      <c r="E89" s="5" t="s">
        <v>501</v>
      </c>
      <c r="F89" s="5" t="s">
        <v>112</v>
      </c>
      <c r="G89" s="5" t="s">
        <v>345</v>
      </c>
      <c r="H89" s="5" t="s">
        <v>487</v>
      </c>
      <c r="I89" s="5" t="s">
        <v>503</v>
      </c>
      <c r="J89" s="5">
        <v>2310</v>
      </c>
      <c r="K89" s="10">
        <v>500</v>
      </c>
      <c r="L89" s="11">
        <f t="shared" si="2"/>
        <v>2810</v>
      </c>
    </row>
    <row r="90" spans="1:12" ht="14.25">
      <c r="A90" s="5">
        <v>88</v>
      </c>
      <c r="B90" s="5" t="s">
        <v>34</v>
      </c>
      <c r="C90" s="5" t="s">
        <v>504</v>
      </c>
      <c r="D90" s="6">
        <v>381415</v>
      </c>
      <c r="E90" s="5" t="s">
        <v>506</v>
      </c>
      <c r="F90" s="5" t="s">
        <v>112</v>
      </c>
      <c r="G90" s="5" t="s">
        <v>356</v>
      </c>
      <c r="H90" s="5" t="s">
        <v>706</v>
      </c>
      <c r="I90" s="5" t="s">
        <v>508</v>
      </c>
      <c r="J90" s="5">
        <v>2460</v>
      </c>
      <c r="K90" s="10">
        <v>500</v>
      </c>
      <c r="L90" s="11">
        <f t="shared" si="2"/>
        <v>2960</v>
      </c>
    </row>
    <row r="91" spans="1:12" ht="14.25">
      <c r="A91" s="5">
        <v>89</v>
      </c>
      <c r="B91" s="5" t="s">
        <v>34</v>
      </c>
      <c r="C91" s="5" t="s">
        <v>509</v>
      </c>
      <c r="D91" s="6">
        <v>381452</v>
      </c>
      <c r="E91" s="5" t="s">
        <v>511</v>
      </c>
      <c r="F91" s="5" t="s">
        <v>51</v>
      </c>
      <c r="G91" s="5" t="s">
        <v>345</v>
      </c>
      <c r="H91" s="5" t="s">
        <v>512</v>
      </c>
      <c r="I91" s="5" t="s">
        <v>513</v>
      </c>
      <c r="J91" s="5">
        <v>2240</v>
      </c>
      <c r="K91" s="10">
        <v>500</v>
      </c>
      <c r="L91" s="11">
        <f t="shared" si="2"/>
        <v>2740</v>
      </c>
    </row>
    <row r="92" spans="1:12" ht="14.25">
      <c r="A92" s="5">
        <v>90</v>
      </c>
      <c r="B92" s="5" t="s">
        <v>34</v>
      </c>
      <c r="C92" s="5" t="s">
        <v>514</v>
      </c>
      <c r="D92" s="6">
        <v>381458</v>
      </c>
      <c r="E92" s="5" t="s">
        <v>516</v>
      </c>
      <c r="F92" s="5" t="s">
        <v>112</v>
      </c>
      <c r="G92" s="5" t="s">
        <v>345</v>
      </c>
      <c r="H92" s="5" t="s">
        <v>517</v>
      </c>
      <c r="I92" s="5" t="s">
        <v>518</v>
      </c>
      <c r="J92" s="5">
        <v>2170</v>
      </c>
      <c r="K92" s="10">
        <v>500</v>
      </c>
      <c r="L92" s="11">
        <f t="shared" si="2"/>
        <v>2670</v>
      </c>
    </row>
    <row r="93" spans="1:12" ht="14.25">
      <c r="A93" s="5">
        <v>91</v>
      </c>
      <c r="B93" s="5" t="s">
        <v>34</v>
      </c>
      <c r="C93" s="5" t="s">
        <v>519</v>
      </c>
      <c r="D93" s="6">
        <v>381460</v>
      </c>
      <c r="E93" s="5" t="s">
        <v>521</v>
      </c>
      <c r="F93" s="5" t="s">
        <v>51</v>
      </c>
      <c r="G93" s="5" t="s">
        <v>356</v>
      </c>
      <c r="H93" s="5" t="s">
        <v>522</v>
      </c>
      <c r="I93" s="5" t="s">
        <v>523</v>
      </c>
      <c r="J93" s="5">
        <v>2580</v>
      </c>
      <c r="K93" s="10">
        <v>500</v>
      </c>
      <c r="L93" s="11">
        <f t="shared" si="2"/>
        <v>3080</v>
      </c>
    </row>
    <row r="94" spans="1:12" ht="14.25">
      <c r="A94" s="5">
        <v>92</v>
      </c>
      <c r="B94" s="5" t="s">
        <v>34</v>
      </c>
      <c r="C94" s="5" t="s">
        <v>524</v>
      </c>
      <c r="D94" s="6">
        <v>381463</v>
      </c>
      <c r="E94" s="5" t="s">
        <v>526</v>
      </c>
      <c r="F94" s="5" t="s">
        <v>112</v>
      </c>
      <c r="G94" s="5" t="s">
        <v>345</v>
      </c>
      <c r="H94" s="5" t="s">
        <v>527</v>
      </c>
      <c r="I94" s="5" t="s">
        <v>528</v>
      </c>
      <c r="J94" s="5">
        <v>2420</v>
      </c>
      <c r="K94" s="10">
        <v>500</v>
      </c>
      <c r="L94" s="11">
        <f t="shared" si="2"/>
        <v>2920</v>
      </c>
    </row>
    <row r="95" spans="1:12" ht="14.25">
      <c r="A95" s="5">
        <v>93</v>
      </c>
      <c r="B95" s="5" t="s">
        <v>34</v>
      </c>
      <c r="C95" s="5" t="s">
        <v>529</v>
      </c>
      <c r="D95" s="6">
        <v>381501</v>
      </c>
      <c r="E95" s="7" t="s">
        <v>531</v>
      </c>
      <c r="F95" s="7" t="s">
        <v>45</v>
      </c>
      <c r="G95" s="7" t="s">
        <v>345</v>
      </c>
      <c r="H95" s="7" t="s">
        <v>567</v>
      </c>
      <c r="I95" s="5" t="s">
        <v>533</v>
      </c>
      <c r="J95" s="5">
        <v>28350</v>
      </c>
      <c r="K95" s="10">
        <v>1500</v>
      </c>
      <c r="L95" s="11">
        <f t="shared" si="2"/>
        <v>29850</v>
      </c>
    </row>
    <row r="96" spans="1:12" ht="14.25">
      <c r="A96" s="5">
        <v>94</v>
      </c>
      <c r="B96" s="5" t="s">
        <v>34</v>
      </c>
      <c r="C96" s="5" t="s">
        <v>534</v>
      </c>
      <c r="D96" s="6">
        <v>381503</v>
      </c>
      <c r="E96" s="7" t="s">
        <v>536</v>
      </c>
      <c r="F96" s="7" t="s">
        <v>112</v>
      </c>
      <c r="G96" s="7" t="s">
        <v>356</v>
      </c>
      <c r="H96" s="7" t="s">
        <v>547</v>
      </c>
      <c r="I96" s="5" t="s">
        <v>538</v>
      </c>
      <c r="J96" s="5">
        <v>2840</v>
      </c>
      <c r="K96" s="10">
        <v>500</v>
      </c>
      <c r="L96" s="11">
        <f t="shared" si="2"/>
        <v>3340</v>
      </c>
    </row>
    <row r="97" spans="1:12" ht="14.25">
      <c r="A97" s="5">
        <v>95</v>
      </c>
      <c r="B97" s="5" t="s">
        <v>34</v>
      </c>
      <c r="C97" s="5" t="s">
        <v>539</v>
      </c>
      <c r="D97" s="6">
        <v>381505</v>
      </c>
      <c r="E97" s="7" t="s">
        <v>541</v>
      </c>
      <c r="F97" s="7" t="s">
        <v>112</v>
      </c>
      <c r="G97" s="7" t="s">
        <v>345</v>
      </c>
      <c r="H97" s="7" t="s">
        <v>542</v>
      </c>
      <c r="I97" s="5" t="s">
        <v>543</v>
      </c>
      <c r="J97" s="5">
        <v>2446</v>
      </c>
      <c r="K97" s="10">
        <v>500</v>
      </c>
      <c r="L97" s="11">
        <f t="shared" si="2"/>
        <v>2946</v>
      </c>
    </row>
    <row r="98" spans="1:12" ht="14.25">
      <c r="A98" s="5">
        <v>96</v>
      </c>
      <c r="B98" s="5" t="s">
        <v>34</v>
      </c>
      <c r="C98" s="5" t="s">
        <v>544</v>
      </c>
      <c r="D98" s="6">
        <v>381506</v>
      </c>
      <c r="E98" s="7" t="s">
        <v>546</v>
      </c>
      <c r="F98" s="7" t="s">
        <v>112</v>
      </c>
      <c r="G98" s="7" t="s">
        <v>345</v>
      </c>
      <c r="H98" s="7" t="s">
        <v>537</v>
      </c>
      <c r="I98" s="5" t="s">
        <v>548</v>
      </c>
      <c r="J98" s="5">
        <v>2360</v>
      </c>
      <c r="K98" s="10">
        <v>500</v>
      </c>
      <c r="L98" s="11">
        <f t="shared" si="2"/>
        <v>2860</v>
      </c>
    </row>
    <row r="99" spans="1:12" ht="14.25">
      <c r="A99" s="5">
        <v>97</v>
      </c>
      <c r="B99" s="5" t="s">
        <v>34</v>
      </c>
      <c r="C99" s="5" t="s">
        <v>549</v>
      </c>
      <c r="D99" s="6">
        <v>381507</v>
      </c>
      <c r="E99" s="7" t="s">
        <v>551</v>
      </c>
      <c r="F99" s="7" t="s">
        <v>112</v>
      </c>
      <c r="G99" s="7" t="s">
        <v>356</v>
      </c>
      <c r="H99" s="7" t="s">
        <v>552</v>
      </c>
      <c r="I99" s="5" t="s">
        <v>553</v>
      </c>
      <c r="J99" s="5">
        <v>2970</v>
      </c>
      <c r="K99" s="10">
        <v>500</v>
      </c>
      <c r="L99" s="11">
        <f t="shared" si="2"/>
        <v>3470</v>
      </c>
    </row>
    <row r="100" spans="1:12" ht="14.25">
      <c r="A100" s="5">
        <v>98</v>
      </c>
      <c r="B100" s="5" t="s">
        <v>34</v>
      </c>
      <c r="C100" s="5" t="s">
        <v>554</v>
      </c>
      <c r="D100" s="6">
        <v>381508</v>
      </c>
      <c r="E100" s="7" t="s">
        <v>556</v>
      </c>
      <c r="F100" s="7" t="s">
        <v>112</v>
      </c>
      <c r="G100" s="7" t="s">
        <v>356</v>
      </c>
      <c r="H100" s="7" t="s">
        <v>707</v>
      </c>
      <c r="I100" s="5" t="s">
        <v>558</v>
      </c>
      <c r="J100" s="5">
        <v>2760</v>
      </c>
      <c r="K100" s="10">
        <v>500</v>
      </c>
      <c r="L100" s="11">
        <f t="shared" si="2"/>
        <v>3260</v>
      </c>
    </row>
    <row r="101" spans="1:12" ht="14.25">
      <c r="A101" s="5">
        <v>99</v>
      </c>
      <c r="B101" s="5" t="s">
        <v>34</v>
      </c>
      <c r="C101" s="5" t="s">
        <v>559</v>
      </c>
      <c r="D101" s="6">
        <v>381510</v>
      </c>
      <c r="E101" s="7" t="s">
        <v>561</v>
      </c>
      <c r="F101" s="7" t="s">
        <v>112</v>
      </c>
      <c r="G101" s="7" t="s">
        <v>356</v>
      </c>
      <c r="H101" s="7" t="s">
        <v>562</v>
      </c>
      <c r="I101" s="5" t="s">
        <v>563</v>
      </c>
      <c r="J101" s="5">
        <v>2670</v>
      </c>
      <c r="K101" s="10">
        <v>500</v>
      </c>
      <c r="L101" s="11">
        <f t="shared" si="2"/>
        <v>3170</v>
      </c>
    </row>
    <row r="102" spans="1:12" ht="14.25">
      <c r="A102" s="5">
        <v>100</v>
      </c>
      <c r="B102" s="5" t="s">
        <v>34</v>
      </c>
      <c r="C102" s="5" t="s">
        <v>564</v>
      </c>
      <c r="D102" s="6">
        <v>381511</v>
      </c>
      <c r="E102" s="7" t="s">
        <v>566</v>
      </c>
      <c r="F102" s="7" t="s">
        <v>112</v>
      </c>
      <c r="G102" s="7" t="s">
        <v>356</v>
      </c>
      <c r="H102" s="7" t="s">
        <v>532</v>
      </c>
      <c r="I102" s="5" t="s">
        <v>568</v>
      </c>
      <c r="J102" s="5">
        <v>2660</v>
      </c>
      <c r="K102" s="10">
        <v>500</v>
      </c>
      <c r="L102" s="11">
        <f t="shared" si="2"/>
        <v>3160</v>
      </c>
    </row>
    <row r="103" spans="1:12" ht="14.25">
      <c r="A103" s="5">
        <v>101</v>
      </c>
      <c r="B103" s="5" t="s">
        <v>34</v>
      </c>
      <c r="C103" s="5" t="s">
        <v>569</v>
      </c>
      <c r="D103" s="6">
        <v>381512</v>
      </c>
      <c r="E103" s="7" t="s">
        <v>571</v>
      </c>
      <c r="F103" s="7" t="s">
        <v>112</v>
      </c>
      <c r="G103" s="7" t="s">
        <v>356</v>
      </c>
      <c r="H103" s="7" t="s">
        <v>572</v>
      </c>
      <c r="I103" s="5" t="s">
        <v>573</v>
      </c>
      <c r="J103" s="5">
        <v>2340</v>
      </c>
      <c r="K103" s="10">
        <v>500</v>
      </c>
      <c r="L103" s="11">
        <f t="shared" si="2"/>
        <v>2840</v>
      </c>
    </row>
    <row r="104" spans="1:12" ht="14.25">
      <c r="A104" s="5">
        <v>102</v>
      </c>
      <c r="B104" s="5" t="s">
        <v>34</v>
      </c>
      <c r="C104" s="5" t="s">
        <v>574</v>
      </c>
      <c r="D104" s="6">
        <v>381515</v>
      </c>
      <c r="E104" s="7" t="s">
        <v>576</v>
      </c>
      <c r="F104" s="7" t="s">
        <v>112</v>
      </c>
      <c r="G104" s="7" t="s">
        <v>345</v>
      </c>
      <c r="H104" s="7" t="s">
        <v>557</v>
      </c>
      <c r="I104" s="5" t="s">
        <v>578</v>
      </c>
      <c r="J104" s="5">
        <v>2502</v>
      </c>
      <c r="K104" s="10">
        <v>500</v>
      </c>
      <c r="L104" s="11">
        <f t="shared" si="2"/>
        <v>3002</v>
      </c>
    </row>
    <row r="105" spans="1:12" ht="14.25">
      <c r="A105" s="5">
        <v>103</v>
      </c>
      <c r="B105" s="5" t="s">
        <v>34</v>
      </c>
      <c r="C105" s="5" t="s">
        <v>579</v>
      </c>
      <c r="D105" s="6">
        <v>381520</v>
      </c>
      <c r="E105" s="7" t="s">
        <v>581</v>
      </c>
      <c r="F105" s="7" t="s">
        <v>112</v>
      </c>
      <c r="G105" s="7" t="s">
        <v>345</v>
      </c>
      <c r="H105" s="7" t="s">
        <v>582</v>
      </c>
      <c r="I105" s="5" t="s">
        <v>583</v>
      </c>
      <c r="J105" s="5">
        <v>2260</v>
      </c>
      <c r="K105" s="10">
        <v>500</v>
      </c>
      <c r="L105" s="11">
        <f t="shared" si="2"/>
        <v>2760</v>
      </c>
    </row>
    <row r="106" spans="1:12" ht="14.25">
      <c r="A106" s="5">
        <v>104</v>
      </c>
      <c r="B106" s="5" t="s">
        <v>34</v>
      </c>
      <c r="C106" s="5" t="s">
        <v>584</v>
      </c>
      <c r="D106" s="6">
        <v>381601</v>
      </c>
      <c r="E106" s="5" t="s">
        <v>586</v>
      </c>
      <c r="F106" s="5" t="s">
        <v>45</v>
      </c>
      <c r="G106" s="5" t="s">
        <v>345</v>
      </c>
      <c r="H106" s="5" t="s">
        <v>597</v>
      </c>
      <c r="I106" s="5" t="s">
        <v>588</v>
      </c>
      <c r="J106" s="5">
        <v>29075</v>
      </c>
      <c r="K106" s="10">
        <v>1500</v>
      </c>
      <c r="L106" s="11">
        <f t="shared" si="2"/>
        <v>30575</v>
      </c>
    </row>
    <row r="107" spans="1:12" ht="14.25">
      <c r="A107" s="5">
        <v>105</v>
      </c>
      <c r="B107" s="5" t="s">
        <v>34</v>
      </c>
      <c r="C107" s="5" t="s">
        <v>589</v>
      </c>
      <c r="D107" s="6">
        <v>381602</v>
      </c>
      <c r="E107" s="5" t="s">
        <v>591</v>
      </c>
      <c r="F107" s="5" t="s">
        <v>112</v>
      </c>
      <c r="G107" s="5" t="s">
        <v>345</v>
      </c>
      <c r="H107" s="5" t="s">
        <v>708</v>
      </c>
      <c r="I107" s="5" t="s">
        <v>593</v>
      </c>
      <c r="J107" s="5">
        <v>2040</v>
      </c>
      <c r="K107" s="10">
        <v>500</v>
      </c>
      <c r="L107" s="11">
        <f t="shared" si="2"/>
        <v>2540</v>
      </c>
    </row>
    <row r="108" spans="1:12" ht="14.25">
      <c r="A108" s="5">
        <v>106</v>
      </c>
      <c r="B108" s="5" t="s">
        <v>34</v>
      </c>
      <c r="C108" s="5" t="s">
        <v>594</v>
      </c>
      <c r="D108" s="6">
        <v>381605</v>
      </c>
      <c r="E108" s="5" t="s">
        <v>596</v>
      </c>
      <c r="F108" s="5" t="s">
        <v>51</v>
      </c>
      <c r="G108" s="5" t="s">
        <v>345</v>
      </c>
      <c r="H108" s="5" t="s">
        <v>709</v>
      </c>
      <c r="I108" s="5" t="s">
        <v>598</v>
      </c>
      <c r="J108" s="5">
        <v>2730</v>
      </c>
      <c r="K108" s="10">
        <v>500</v>
      </c>
      <c r="L108" s="11">
        <f t="shared" si="2"/>
        <v>3230</v>
      </c>
    </row>
    <row r="109" spans="1:12" ht="14.25">
      <c r="A109" s="5">
        <v>107</v>
      </c>
      <c r="B109" s="5" t="s">
        <v>34</v>
      </c>
      <c r="C109" s="5" t="s">
        <v>599</v>
      </c>
      <c r="D109" s="6">
        <v>381607</v>
      </c>
      <c r="E109" s="5" t="s">
        <v>601</v>
      </c>
      <c r="F109" s="5" t="s">
        <v>112</v>
      </c>
      <c r="G109" s="5" t="s">
        <v>345</v>
      </c>
      <c r="H109" s="5" t="s">
        <v>612</v>
      </c>
      <c r="I109" s="5" t="s">
        <v>603</v>
      </c>
      <c r="J109" s="5">
        <v>2760</v>
      </c>
      <c r="K109" s="10">
        <v>500</v>
      </c>
      <c r="L109" s="11">
        <f t="shared" si="2"/>
        <v>3260</v>
      </c>
    </row>
    <row r="110" spans="1:12" ht="14.25">
      <c r="A110" s="5">
        <v>108</v>
      </c>
      <c r="B110" s="5" t="s">
        <v>34</v>
      </c>
      <c r="C110" s="5" t="s">
        <v>604</v>
      </c>
      <c r="D110" s="6">
        <v>381609</v>
      </c>
      <c r="E110" s="5" t="s">
        <v>606</v>
      </c>
      <c r="F110" s="5" t="s">
        <v>51</v>
      </c>
      <c r="G110" s="5" t="s">
        <v>356</v>
      </c>
      <c r="H110" s="5" t="s">
        <v>710</v>
      </c>
      <c r="I110" s="5" t="s">
        <v>608</v>
      </c>
      <c r="J110" s="5">
        <v>2610</v>
      </c>
      <c r="K110" s="10">
        <v>500</v>
      </c>
      <c r="L110" s="11">
        <f t="shared" si="2"/>
        <v>3110</v>
      </c>
    </row>
    <row r="111" spans="1:12" ht="14.25">
      <c r="A111" s="5">
        <v>109</v>
      </c>
      <c r="B111" s="5" t="s">
        <v>34</v>
      </c>
      <c r="C111" s="5" t="s">
        <v>609</v>
      </c>
      <c r="D111" s="6">
        <v>381610</v>
      </c>
      <c r="E111" s="5" t="s">
        <v>611</v>
      </c>
      <c r="F111" s="5" t="s">
        <v>112</v>
      </c>
      <c r="G111" s="5" t="s">
        <v>356</v>
      </c>
      <c r="H111" s="5" t="s">
        <v>711</v>
      </c>
      <c r="I111" s="5" t="s">
        <v>613</v>
      </c>
      <c r="J111" s="5">
        <v>2608</v>
      </c>
      <c r="K111" s="10">
        <v>500</v>
      </c>
      <c r="L111" s="11">
        <f t="shared" si="2"/>
        <v>3108</v>
      </c>
    </row>
    <row r="112" spans="1:12" ht="14.25">
      <c r="A112" s="5">
        <v>110</v>
      </c>
      <c r="B112" s="5" t="s">
        <v>34</v>
      </c>
      <c r="C112" s="5" t="s">
        <v>614</v>
      </c>
      <c r="D112" s="6">
        <v>381613</v>
      </c>
      <c r="E112" s="5" t="s">
        <v>616</v>
      </c>
      <c r="F112" s="5" t="s">
        <v>112</v>
      </c>
      <c r="G112" s="5" t="s">
        <v>356</v>
      </c>
      <c r="H112" s="5" t="s">
        <v>712</v>
      </c>
      <c r="I112" s="5" t="s">
        <v>618</v>
      </c>
      <c r="J112" s="5">
        <v>2355</v>
      </c>
      <c r="K112" s="10">
        <v>500</v>
      </c>
      <c r="L112" s="11">
        <f t="shared" si="2"/>
        <v>2855</v>
      </c>
    </row>
    <row r="113" spans="1:12" ht="14.25">
      <c r="A113" s="5">
        <v>111</v>
      </c>
      <c r="B113" s="5" t="s">
        <v>34</v>
      </c>
      <c r="C113" s="5" t="s">
        <v>619</v>
      </c>
      <c r="D113" s="6">
        <v>381618</v>
      </c>
      <c r="E113" s="5" t="s">
        <v>621</v>
      </c>
      <c r="F113" s="5" t="s">
        <v>112</v>
      </c>
      <c r="G113" s="5" t="s">
        <v>356</v>
      </c>
      <c r="H113" s="5" t="s">
        <v>713</v>
      </c>
      <c r="I113" s="5" t="s">
        <v>623</v>
      </c>
      <c r="J113" s="5">
        <v>3010</v>
      </c>
      <c r="K113" s="10">
        <v>500</v>
      </c>
      <c r="L113" s="11">
        <f t="shared" si="2"/>
        <v>3510</v>
      </c>
    </row>
    <row r="114" spans="1:12" ht="14.25">
      <c r="A114" s="5">
        <v>112</v>
      </c>
      <c r="B114" s="5" t="s">
        <v>34</v>
      </c>
      <c r="C114" s="5" t="s">
        <v>624</v>
      </c>
      <c r="D114" s="6">
        <v>381620</v>
      </c>
      <c r="E114" s="5" t="s">
        <v>626</v>
      </c>
      <c r="F114" s="5" t="s">
        <v>112</v>
      </c>
      <c r="G114" s="5" t="s">
        <v>356</v>
      </c>
      <c r="H114" s="5" t="s">
        <v>714</v>
      </c>
      <c r="I114" s="5" t="s">
        <v>628</v>
      </c>
      <c r="J114" s="5">
        <v>2920</v>
      </c>
      <c r="K114" s="10">
        <v>500</v>
      </c>
      <c r="L114" s="11">
        <f t="shared" si="2"/>
        <v>3420</v>
      </c>
    </row>
    <row r="115" spans="1:12" ht="14.25">
      <c r="A115" s="5">
        <v>113</v>
      </c>
      <c r="B115" s="5" t="s">
        <v>34</v>
      </c>
      <c r="C115" s="5" t="s">
        <v>629</v>
      </c>
      <c r="D115" s="6">
        <v>381621</v>
      </c>
      <c r="E115" s="5" t="s">
        <v>631</v>
      </c>
      <c r="F115" s="5" t="s">
        <v>112</v>
      </c>
      <c r="G115" s="5" t="s">
        <v>356</v>
      </c>
      <c r="H115" s="5" t="s">
        <v>715</v>
      </c>
      <c r="I115" s="5" t="s">
        <v>633</v>
      </c>
      <c r="J115" s="5">
        <v>2640</v>
      </c>
      <c r="K115" s="10">
        <v>500</v>
      </c>
      <c r="L115" s="11">
        <f t="shared" si="2"/>
        <v>3140</v>
      </c>
    </row>
    <row r="116" spans="1:12" ht="14.25">
      <c r="A116" s="5">
        <v>114</v>
      </c>
      <c r="B116" s="5" t="s">
        <v>34</v>
      </c>
      <c r="C116" s="5" t="s">
        <v>634</v>
      </c>
      <c r="D116" s="6">
        <v>381622</v>
      </c>
      <c r="E116" s="5" t="s">
        <v>636</v>
      </c>
      <c r="F116" s="5" t="s">
        <v>112</v>
      </c>
      <c r="G116" s="5" t="s">
        <v>345</v>
      </c>
      <c r="H116" s="5" t="s">
        <v>716</v>
      </c>
      <c r="I116" s="5" t="s">
        <v>638</v>
      </c>
      <c r="J116" s="5">
        <v>2520</v>
      </c>
      <c r="K116" s="10">
        <v>500</v>
      </c>
      <c r="L116" s="11">
        <f t="shared" si="2"/>
        <v>3020</v>
      </c>
    </row>
    <row r="117" spans="1:12" ht="14.25">
      <c r="A117" s="5">
        <v>115</v>
      </c>
      <c r="B117" s="5" t="s">
        <v>34</v>
      </c>
      <c r="C117" s="5" t="s">
        <v>639</v>
      </c>
      <c r="D117" s="6">
        <v>381623</v>
      </c>
      <c r="E117" s="5" t="s">
        <v>641</v>
      </c>
      <c r="F117" s="5" t="s">
        <v>112</v>
      </c>
      <c r="G117" s="5" t="s">
        <v>356</v>
      </c>
      <c r="H117" s="5" t="s">
        <v>642</v>
      </c>
      <c r="I117" s="5" t="s">
        <v>643</v>
      </c>
      <c r="J117" s="5">
        <v>2925</v>
      </c>
      <c r="K117" s="10">
        <v>500</v>
      </c>
      <c r="L117" s="11">
        <f t="shared" si="2"/>
        <v>3425</v>
      </c>
    </row>
    <row r="118" spans="1:12" ht="14.25">
      <c r="A118" s="5">
        <v>116</v>
      </c>
      <c r="B118" s="5" t="s">
        <v>34</v>
      </c>
      <c r="C118" s="5" t="s">
        <v>644</v>
      </c>
      <c r="D118" s="6">
        <v>381624</v>
      </c>
      <c r="E118" s="5" t="s">
        <v>646</v>
      </c>
      <c r="F118" s="5" t="s">
        <v>112</v>
      </c>
      <c r="G118" s="5" t="s">
        <v>356</v>
      </c>
      <c r="H118" s="5" t="s">
        <v>617</v>
      </c>
      <c r="I118" s="5" t="s">
        <v>648</v>
      </c>
      <c r="J118" s="5">
        <v>3360</v>
      </c>
      <c r="K118" s="10">
        <v>500</v>
      </c>
      <c r="L118" s="11">
        <f t="shared" si="2"/>
        <v>3860</v>
      </c>
    </row>
    <row r="119" spans="1:12" ht="14.25">
      <c r="A119" s="5">
        <v>117</v>
      </c>
      <c r="B119" s="5" t="s">
        <v>34</v>
      </c>
      <c r="C119" s="5" t="s">
        <v>649</v>
      </c>
      <c r="D119" s="6">
        <v>381629</v>
      </c>
      <c r="E119" s="5" t="s">
        <v>651</v>
      </c>
      <c r="F119" s="5" t="s">
        <v>112</v>
      </c>
      <c r="G119" s="5" t="s">
        <v>356</v>
      </c>
      <c r="H119" s="5" t="s">
        <v>717</v>
      </c>
      <c r="I119" s="5" t="s">
        <v>653</v>
      </c>
      <c r="J119" s="5">
        <v>2550</v>
      </c>
      <c r="K119" s="10">
        <v>500</v>
      </c>
      <c r="L119" s="11">
        <f t="shared" si="2"/>
        <v>3050</v>
      </c>
    </row>
    <row r="120" spans="1:12" ht="14.25">
      <c r="A120" s="5">
        <v>118</v>
      </c>
      <c r="B120" s="5" t="s">
        <v>34</v>
      </c>
      <c r="C120" s="5" t="s">
        <v>654</v>
      </c>
      <c r="D120" s="6">
        <v>381632</v>
      </c>
      <c r="E120" s="5" t="s">
        <v>656</v>
      </c>
      <c r="F120" s="5" t="s">
        <v>112</v>
      </c>
      <c r="G120" s="5" t="s">
        <v>345</v>
      </c>
      <c r="H120" s="5" t="s">
        <v>718</v>
      </c>
      <c r="I120" s="5" t="s">
        <v>658</v>
      </c>
      <c r="J120" s="5">
        <v>2360</v>
      </c>
      <c r="K120" s="10">
        <v>500</v>
      </c>
      <c r="L120" s="11">
        <f t="shared" si="2"/>
        <v>2860</v>
      </c>
    </row>
    <row r="121" spans="1:12" ht="14.25">
      <c r="A121" s="5">
        <v>119</v>
      </c>
      <c r="B121" s="5" t="s">
        <v>34</v>
      </c>
      <c r="C121" s="5" t="s">
        <v>659</v>
      </c>
      <c r="D121" s="6">
        <v>381633</v>
      </c>
      <c r="E121" s="5" t="s">
        <v>661</v>
      </c>
      <c r="F121" s="5" t="s">
        <v>51</v>
      </c>
      <c r="G121" s="5" t="s">
        <v>345</v>
      </c>
      <c r="H121" s="5" t="s">
        <v>607</v>
      </c>
      <c r="I121" s="5" t="s">
        <v>663</v>
      </c>
      <c r="J121" s="5">
        <v>2701</v>
      </c>
      <c r="K121" s="10">
        <v>500</v>
      </c>
      <c r="L121" s="11">
        <f t="shared" si="2"/>
        <v>3201</v>
      </c>
    </row>
    <row r="122" spans="1:12" ht="14.25">
      <c r="A122" s="5">
        <v>120</v>
      </c>
      <c r="B122" s="5" t="s">
        <v>34</v>
      </c>
      <c r="C122" s="5" t="s">
        <v>664</v>
      </c>
      <c r="D122" s="6">
        <v>381655</v>
      </c>
      <c r="E122" s="5" t="s">
        <v>666</v>
      </c>
      <c r="F122" s="5" t="s">
        <v>112</v>
      </c>
      <c r="G122" s="5" t="s">
        <v>356</v>
      </c>
      <c r="H122" s="5" t="s">
        <v>719</v>
      </c>
      <c r="I122" s="5" t="s">
        <v>668</v>
      </c>
      <c r="J122" s="5">
        <v>3280</v>
      </c>
      <c r="K122" s="10">
        <v>500</v>
      </c>
      <c r="L122" s="11">
        <f t="shared" si="2"/>
        <v>3780</v>
      </c>
    </row>
  </sheetData>
  <sheetProtection/>
  <mergeCells count="1">
    <mergeCell ref="A1:L1"/>
  </mergeCells>
  <printOptions/>
  <pageMargins left="0.12" right="0.08" top="0.28" bottom="0.2" header="0.31" footer="0.1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李明罡/个人金融部/分行机关/青岛/ABC</dc:creator>
  <cp:keywords/>
  <dc:description/>
  <cp:lastModifiedBy/>
  <dcterms:created xsi:type="dcterms:W3CDTF">2016-10-19T08:16:03Z</dcterms:created>
  <dcterms:modified xsi:type="dcterms:W3CDTF">2017-11-08T01:58:36Z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