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农行" sheetId="5" r:id="rId1"/>
  </sheets>
  <definedNames>
    <definedName name="_xlnm._FilterDatabase" localSheetId="0" hidden="1">农行!$A$2:$XEI$55</definedName>
  </definedNames>
  <calcPr calcId="144525" concurrentCalc="0"/>
</workbook>
</file>

<file path=xl/sharedStrings.xml><?xml version="1.0" encoding="utf-8"?>
<sst xmlns="http://schemas.openxmlformats.org/spreadsheetml/2006/main" count="229" uniqueCount="229">
  <si>
    <t>中国农业银行江西省分行江泽民诞辰100周年普通纪念币预约兑换网点信息表</t>
  </si>
  <si>
    <t>地区</t>
  </si>
  <si>
    <t>行号</t>
  </si>
  <si>
    <t>网点名称</t>
  </si>
  <si>
    <t>地址</t>
  </si>
  <si>
    <t>联系人</t>
  </si>
  <si>
    <t>电话</t>
  </si>
  <si>
    <t>纪念币额度（枚）</t>
  </si>
  <si>
    <t>纪念币额度小计（枚）</t>
  </si>
  <si>
    <t>南昌</t>
  </si>
  <si>
    <t>中国农业银行安义县支行营业部</t>
  </si>
  <si>
    <t>江西省南昌市安义县龙津镇前进路555号</t>
  </si>
  <si>
    <t>徐霞</t>
  </si>
  <si>
    <t>0791-83422368</t>
  </si>
  <si>
    <t>中国农业银行南昌西湖支行</t>
  </si>
  <si>
    <t>江西省南昌市青云谱区施尧路1111号水榭花都17栋</t>
  </si>
  <si>
    <t>杨斐</t>
  </si>
  <si>
    <t>0791-86211547</t>
  </si>
  <si>
    <t>中国农业银行进贤县支行营业部</t>
  </si>
  <si>
    <t>江西省南昌市进贤县民和镇胜利中路2号</t>
  </si>
  <si>
    <t>胡敏</t>
  </si>
  <si>
    <t>0791-85607629</t>
  </si>
  <si>
    <t>中国农业银行南昌县支行营业部</t>
  </si>
  <si>
    <t>江西省南昌县莲塘镇向阳路296号</t>
  </si>
  <si>
    <t>何江</t>
  </si>
  <si>
    <t>0791-85712421</t>
  </si>
  <si>
    <t>中国农业银行南昌青云谱支行营业部</t>
  </si>
  <si>
    <t>江西省南昌市青云谱区三店西路169号</t>
  </si>
  <si>
    <t>于晶</t>
  </si>
  <si>
    <t>0791-85205798</t>
  </si>
  <si>
    <t>中国农业银行南昌九龙湖支行</t>
  </si>
  <si>
    <t>江西省南昌市红谷滩区西站大街168号绿地悦城C区综合楼102栋</t>
  </si>
  <si>
    <t>张瑞环</t>
  </si>
  <si>
    <t>0791-85265601</t>
  </si>
  <si>
    <t>中国农业银行南昌湾里支行</t>
  </si>
  <si>
    <t>江西省南昌市湾里区八面山路299号御龙湾花园中心商业101-103室</t>
  </si>
  <si>
    <t>杨文</t>
  </si>
  <si>
    <t>0791-83765830</t>
  </si>
  <si>
    <t>中国农业银行南昌新建支行</t>
  </si>
  <si>
    <t>江西省南昌市新建区礼步湖大道288号</t>
  </si>
  <si>
    <t>赵龙</t>
  </si>
  <si>
    <t>0791-82186132</t>
  </si>
  <si>
    <t>中国农业银行南昌赣江新区支行</t>
  </si>
  <si>
    <t>江西省南昌市经济技术开发区桂苑大道135号</t>
  </si>
  <si>
    <t>黄倩</t>
  </si>
  <si>
    <t>0791-82186191</t>
  </si>
  <si>
    <t>中国农业银行南昌汇通支行</t>
  </si>
  <si>
    <t>江西省南昌市东湖区中山路345号</t>
  </si>
  <si>
    <t>陶丽</t>
  </si>
  <si>
    <t>0791-86693533</t>
  </si>
  <si>
    <t>中国农业银行南昌高新支行营业部</t>
  </si>
  <si>
    <t>江西省南昌市高新区昌东大道7199号中节能国际中心4号楼商铺</t>
  </si>
  <si>
    <t>邓博</t>
  </si>
  <si>
    <t>0791-88173022</t>
  </si>
  <si>
    <t>九江</t>
  </si>
  <si>
    <t>中国农业银行浔阳支行营业室</t>
  </si>
  <si>
    <t>江西省九江市浔阳路105号</t>
  </si>
  <si>
    <t>杨进</t>
  </si>
  <si>
    <t>0792-2167316</t>
  </si>
  <si>
    <t>中国农业银行经开区支行营业室</t>
  </si>
  <si>
    <t>江西省九江市九瑞大道69-1号</t>
  </si>
  <si>
    <t>肖梦婕</t>
  </si>
  <si>
    <t>0792-2167615</t>
  </si>
  <si>
    <t>中国农业银行濂溪支行营业室</t>
  </si>
  <si>
    <t>江西省九江市濂溪区南山路299号7号楼101号</t>
  </si>
  <si>
    <t>安全</t>
  </si>
  <si>
    <t>0792-2167579</t>
  </si>
  <si>
    <t>中国农业银行八里湖新区支行营业室</t>
  </si>
  <si>
    <t>江西省九江市八里湖新区兴城大道555号</t>
  </si>
  <si>
    <t>徐敏</t>
  </si>
  <si>
    <t>0792-2157796</t>
  </si>
  <si>
    <t>景德镇</t>
  </si>
  <si>
    <t>中国农业银行陶瓷支行营业室</t>
  </si>
  <si>
    <t>江西省景德镇市昌江区珠山大道1800号</t>
  </si>
  <si>
    <t>余勇</t>
  </si>
  <si>
    <t>0798-2181798</t>
  </si>
  <si>
    <t>中国农业银行昌江支行营业室</t>
  </si>
  <si>
    <t>江西省景德镇市昌江区昌南拓展新区绿地城路1栋15号楼</t>
  </si>
  <si>
    <t>黄龙</t>
  </si>
  <si>
    <t>0798-2181393</t>
  </si>
  <si>
    <t>中国农业银行浮梁支行营业室</t>
  </si>
  <si>
    <t>江西省景德镇市浮梁县朝阳中大道36号</t>
  </si>
  <si>
    <t>程丹</t>
  </si>
  <si>
    <t>0798-2181701</t>
  </si>
  <si>
    <t>中国农业银行乐平支行营业室</t>
  </si>
  <si>
    <t>江西省景德镇乐平市洎阳中路220号</t>
  </si>
  <si>
    <t>李晶</t>
  </si>
  <si>
    <t>0798-2181753</t>
  </si>
  <si>
    <t>萍乡</t>
  </si>
  <si>
    <t>中国农业银行安源支行营业部</t>
  </si>
  <si>
    <t>江西省萍乡市安源区公园南路189号</t>
  </si>
  <si>
    <t>刘钰涵</t>
  </si>
  <si>
    <t>0799-6888761</t>
  </si>
  <si>
    <t>中国农业银行开发支行营业部</t>
  </si>
  <si>
    <t>江西省萍乡市经济开发区安源中大道1号</t>
  </si>
  <si>
    <t>吴柳灵</t>
  </si>
  <si>
    <t>0799-6832991</t>
  </si>
  <si>
    <t>新余</t>
  </si>
  <si>
    <t>中国农业银行新余渝水支行</t>
  </si>
  <si>
    <t>江西省新余市抱石中大道645号</t>
  </si>
  <si>
    <t>张文敏</t>
  </si>
  <si>
    <t>0790-2185903</t>
  </si>
  <si>
    <t>鹰潭</t>
  </si>
  <si>
    <t>中国农业银行鹰潭分行营业部营业室</t>
  </si>
  <si>
    <t>鹰潭市胜利西路47号</t>
  </si>
  <si>
    <t>杨芳平</t>
  </si>
  <si>
    <t>0701-6272575</t>
  </si>
  <si>
    <t>中国农业银行鹰潭分行贵溪金鑫支行</t>
  </si>
  <si>
    <t>贵溪市雄石东路19号</t>
  </si>
  <si>
    <t>张丹</t>
  </si>
  <si>
    <t>0701-3771521</t>
  </si>
  <si>
    <t>中国农业银行鹰潭分行余江支行营业室</t>
  </si>
  <si>
    <t>鹰潭市余江区白塔路21号</t>
  </si>
  <si>
    <t>陈璇</t>
  </si>
  <si>
    <t>0701-5885760</t>
  </si>
  <si>
    <t>赣州</t>
  </si>
  <si>
    <t>中国农业银行安远县支行营业部</t>
  </si>
  <si>
    <t>江西省赣州市安远县欣山镇九龙路46号</t>
  </si>
  <si>
    <t>孙翠园</t>
  </si>
  <si>
    <t>0797-2161791</t>
  </si>
  <si>
    <t>中国农业银行崇义县支行营业部</t>
  </si>
  <si>
    <t>江西省赣州市崇义县横水镇阳岭大道885号</t>
  </si>
  <si>
    <t>连玲</t>
  </si>
  <si>
    <t>0797-3812360</t>
  </si>
  <si>
    <t>中国农业银行赣州大余县支行</t>
  </si>
  <si>
    <t>江西省赣州市大余县南安大道280号</t>
  </si>
  <si>
    <t>刘怡华</t>
  </si>
  <si>
    <t>0797-8724339</t>
  </si>
  <si>
    <t>中国农业银行定南支行营业部</t>
  </si>
  <si>
    <t>江西省赣州市定南县历市镇锦绣大道中19号</t>
  </si>
  <si>
    <t>钟娟</t>
  </si>
  <si>
    <t>0797-4296690</t>
  </si>
  <si>
    <t>中国农业银行赣州赣县支行营业部</t>
  </si>
  <si>
    <t>江西省赣州市赣县赣新大道154号</t>
  </si>
  <si>
    <t>戴虹</t>
  </si>
  <si>
    <t>0797-4441967</t>
  </si>
  <si>
    <t>中国农业银行会昌支行营业部</t>
  </si>
  <si>
    <t>江西省会昌县文武坝镇红旗大道105号</t>
  </si>
  <si>
    <t>钟娜</t>
  </si>
  <si>
    <t>0797-2161818</t>
  </si>
  <si>
    <t>中国农业银行龙南支行营业部</t>
  </si>
  <si>
    <t>江西省赣州市龙南县金水大道33号</t>
  </si>
  <si>
    <t>叶小瑶</t>
  </si>
  <si>
    <t>0797-3510530</t>
  </si>
  <si>
    <t>中国农业银行赣州南康支行营业部</t>
  </si>
  <si>
    <t>江西省赣州市南康区泰康中路20号</t>
  </si>
  <si>
    <t>张林凤</t>
  </si>
  <si>
    <t>0797-6612159</t>
  </si>
  <si>
    <t>中国农业银行宁都支行营业部</t>
  </si>
  <si>
    <t>江西省赣州市宁都县宁都大道永宁新城（体育中心斜对面）</t>
  </si>
  <si>
    <t>廖莉珍</t>
  </si>
  <si>
    <t>0797-6835357</t>
  </si>
  <si>
    <t>中国农业银行全南支行营业部</t>
  </si>
  <si>
    <t>江西省赣州市全南县城含江路44号</t>
  </si>
  <si>
    <t>王小芳</t>
  </si>
  <si>
    <t>0797-2632625</t>
  </si>
  <si>
    <t>中国农业银行赣州瑞金支行</t>
  </si>
  <si>
    <t>江西省赣州市瑞金市红都大道118号</t>
  </si>
  <si>
    <t>刘国村</t>
  </si>
  <si>
    <t>0797-2161826</t>
  </si>
  <si>
    <t>中国农业银行上犹支行营业部</t>
  </si>
  <si>
    <t>江西省赣州市上犹县东山镇水南大道5号</t>
  </si>
  <si>
    <t>钟芳芳</t>
  </si>
  <si>
    <t>0797-2161962</t>
  </si>
  <si>
    <t>中国农业银行石城支行营业部</t>
  </si>
  <si>
    <t>江西省赣州市石城县西华北路85号</t>
  </si>
  <si>
    <t>黄郁芬</t>
  </si>
  <si>
    <t>0797-5712914</t>
  </si>
  <si>
    <t>中国农业银行信丰县支行营业部</t>
  </si>
  <si>
    <t>江西省赣州市信丰县嘉定镇阳明北路140号</t>
  </si>
  <si>
    <t>江莹</t>
  </si>
  <si>
    <t>0797-2161919</t>
  </si>
  <si>
    <t>中国农业银行兴国支行营业部</t>
  </si>
  <si>
    <t>江西省赣州市兴国县潋江镇普惠路289号</t>
  </si>
  <si>
    <t>陈婷</t>
  </si>
  <si>
    <t>0797-5323967</t>
  </si>
  <si>
    <t>中国农业银行寻乌支行营业部</t>
  </si>
  <si>
    <t>江西省赣州市寻乌县岳家庄大道10号</t>
  </si>
  <si>
    <t>林淇</t>
  </si>
  <si>
    <t>0797-2841353</t>
  </si>
  <si>
    <t>中国农业银行于赣州于都县支行</t>
  </si>
  <si>
    <t>江西省赣州市于都县贡江镇红旗大道41号</t>
  </si>
  <si>
    <t>肖帅</t>
  </si>
  <si>
    <t>0797-6232781</t>
  </si>
  <si>
    <t>中国农业银行赣州营业部</t>
  </si>
  <si>
    <t>江西省赣州市章贡区红旗大道18号</t>
  </si>
  <si>
    <t>黄怡</t>
  </si>
  <si>
    <t>0797-2161632</t>
  </si>
  <si>
    <t>中国农业银行赣州开发区支行</t>
  </si>
  <si>
    <t>江西省赣州市金岭大道10号</t>
  </si>
  <si>
    <t>赖麒元</t>
  </si>
  <si>
    <t>0797-8081103</t>
  </si>
  <si>
    <t>宜春</t>
  </si>
  <si>
    <t>中国农业银行宜春分行营业部</t>
  </si>
  <si>
    <t>江西省宜春市袁山大道386号</t>
  </si>
  <si>
    <t>易倩倩</t>
  </si>
  <si>
    <t>0795-3267219</t>
  </si>
  <si>
    <t>上饶</t>
  </si>
  <si>
    <t>中国农业银行上饶饶东支行营业室</t>
  </si>
  <si>
    <t>江西省上饶市信州区吉阳中路580号凯尔顿酒店及商业综合体酒店商业配套1-1室至1-8室、2-1室至2-8室</t>
  </si>
  <si>
    <t>俞洁</t>
  </si>
  <si>
    <t>0793-6163268</t>
  </si>
  <si>
    <t>吉安</t>
  </si>
  <si>
    <t>中国农业银行吉安庐陵支行</t>
  </si>
  <si>
    <t>江西省吉安市吉州区大桥西路9号</t>
  </si>
  <si>
    <t>李娜</t>
  </si>
  <si>
    <t>0796-2132771</t>
  </si>
  <si>
    <t>抚州</t>
  </si>
  <si>
    <t>中国农业银行抚州分行营业部</t>
  </si>
  <si>
    <t>江西省抚州市临川区赣东大道58号</t>
  </si>
  <si>
    <t>郑娟</t>
  </si>
  <si>
    <t>0794-8227292</t>
  </si>
  <si>
    <t>中国农业银行抚州临川支行营业室</t>
  </si>
  <si>
    <t>江西省抚州临川区上顿渡镇桥东路131号</t>
  </si>
  <si>
    <t>刘敏卿</t>
  </si>
  <si>
    <t>0794-8441386</t>
  </si>
  <si>
    <t>中国农业银行东乡支行营业室</t>
  </si>
  <si>
    <t>江西省抚州市东乡县孝岗镇恒安中路88号</t>
  </si>
  <si>
    <t>王杨振</t>
  </si>
  <si>
    <t>0794-4232109</t>
  </si>
  <si>
    <t>中国农业银行南城县支行营业室</t>
  </si>
  <si>
    <t>江西省抚州市南城县建昌镇盱江大道42号</t>
  </si>
  <si>
    <t>田伟杰</t>
  </si>
  <si>
    <t>0794-7252735</t>
  </si>
  <si>
    <t>中国农业银行南丰县支行营业室</t>
  </si>
  <si>
    <t>江西省抚州市南丰县琴城镇新建路13号</t>
  </si>
  <si>
    <t>孙明</t>
  </si>
  <si>
    <t>0794-3202512</t>
  </si>
  <si>
    <t>汇总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</si>
</sst>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0"/>
      <name val="Arial"/>
      <charset val="0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sz val="10"/>
      <name val="Geneva"/>
      <charset val="0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6" borderId="6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2" borderId="9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5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5" applyNumberFormat="1" applyFont="1" applyFill="1" applyBorder="1" applyAlignment="1">
      <alignment horizontal="center" vertical="center" wrapText="1"/>
    </xf>
    <xf numFmtId="0" fontId="1" fillId="0" borderId="2" xfId="5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0_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解释性文本" xfId="20" builtinId="53"/>
    <cellStyle name="常规_鄱余万婺_3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 2" xfId="53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I55"/>
  <sheetViews>
    <sheetView tabSelected="1" showWhiteSpace="0" workbookViewId="0">
      <selection activeCell="E35" sqref="E35"/>
    </sheetView>
  </sheetViews>
  <sheetFormatPr defaultColWidth="9" defaultRowHeight="14.25"/>
  <cols>
    <col min="1" max="1" width="7" style="5" customWidth="1"/>
    <col min="2" max="2" width="8.75" style="6" customWidth="1"/>
    <col min="3" max="3" width="41.125" style="2" customWidth="1"/>
    <col min="4" max="4" width="62.875" style="2" customWidth="1"/>
    <col min="5" max="5" width="8.3" style="2" customWidth="1"/>
    <col min="6" max="6" width="26" style="2" customWidth="1"/>
    <col min="7" max="7" width="10.625" style="2" customWidth="1"/>
    <col min="8" max="8" width="10" style="2" customWidth="1"/>
    <col min="9" max="227" width="9" style="2"/>
    <col min="228" max="16363" width="9" style="1"/>
    <col min="16364" max="16384" width="9" style="4"/>
  </cols>
  <sheetData>
    <row r="1" s="1" customFormat="1" ht="39" customHeight="1" spans="1:227">
      <c r="A1" s="7" t="s">
        <v>0</v>
      </c>
      <c r="B1" s="7"/>
      <c r="C1" s="7"/>
      <c r="D1" s="7"/>
      <c r="E1" s="7"/>
      <c r="F1" s="7"/>
      <c r="G1" s="7"/>
      <c r="H1" s="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</row>
    <row r="2" s="2" customFormat="1" ht="45" customHeight="1" spans="1:16363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</row>
    <row r="3" s="3" customFormat="1" ht="14" customHeight="1" spans="1:8">
      <c r="A3" s="10" t="s">
        <v>9</v>
      </c>
      <c r="B3" s="11">
        <v>140171</v>
      </c>
      <c r="C3" s="11" t="s">
        <v>10</v>
      </c>
      <c r="D3" s="11" t="s">
        <v>11</v>
      </c>
      <c r="E3" s="12" t="s">
        <v>12</v>
      </c>
      <c r="F3" s="12" t="s">
        <v>13</v>
      </c>
      <c r="G3" s="13">
        <v>1800</v>
      </c>
      <c r="H3" s="14">
        <f>SUM(G3:G13)</f>
        <v>20000</v>
      </c>
    </row>
    <row r="4" s="3" customFormat="1" ht="14" customHeight="1" spans="1:8">
      <c r="A4" s="15"/>
      <c r="B4" s="11">
        <v>143151</v>
      </c>
      <c r="C4" s="11" t="s">
        <v>14</v>
      </c>
      <c r="D4" s="11" t="s">
        <v>15</v>
      </c>
      <c r="E4" s="12" t="s">
        <v>16</v>
      </c>
      <c r="F4" s="12" t="s">
        <v>17</v>
      </c>
      <c r="G4" s="13">
        <v>2200</v>
      </c>
      <c r="H4" s="16"/>
    </row>
    <row r="5" s="3" customFormat="1" ht="14" customHeight="1" spans="1:8">
      <c r="A5" s="15"/>
      <c r="B5" s="11">
        <v>140181</v>
      </c>
      <c r="C5" s="11" t="s">
        <v>18</v>
      </c>
      <c r="D5" s="11" t="s">
        <v>19</v>
      </c>
      <c r="E5" s="12" t="s">
        <v>20</v>
      </c>
      <c r="F5" s="12" t="s">
        <v>21</v>
      </c>
      <c r="G5" s="13">
        <v>1900</v>
      </c>
      <c r="H5" s="16"/>
    </row>
    <row r="6" s="3" customFormat="1" ht="14" customHeight="1" spans="1:8">
      <c r="A6" s="15"/>
      <c r="B6" s="11">
        <v>140111</v>
      </c>
      <c r="C6" s="11" t="s">
        <v>22</v>
      </c>
      <c r="D6" s="11" t="s">
        <v>23</v>
      </c>
      <c r="E6" s="12" t="s">
        <v>24</v>
      </c>
      <c r="F6" s="12" t="s">
        <v>25</v>
      </c>
      <c r="G6" s="13">
        <v>1800</v>
      </c>
      <c r="H6" s="16"/>
    </row>
    <row r="7" s="3" customFormat="1" ht="14" customHeight="1" spans="1:8">
      <c r="A7" s="15"/>
      <c r="B7" s="11">
        <v>143191</v>
      </c>
      <c r="C7" s="11" t="s">
        <v>26</v>
      </c>
      <c r="D7" s="11" t="s">
        <v>27</v>
      </c>
      <c r="E7" s="12" t="s">
        <v>28</v>
      </c>
      <c r="F7" s="12" t="s">
        <v>29</v>
      </c>
      <c r="G7" s="13">
        <v>1600</v>
      </c>
      <c r="H7" s="16"/>
    </row>
    <row r="8" s="3" customFormat="1" ht="14" customHeight="1" spans="1:8">
      <c r="A8" s="15"/>
      <c r="B8" s="11">
        <v>143181</v>
      </c>
      <c r="C8" s="11" t="s">
        <v>30</v>
      </c>
      <c r="D8" s="11" t="s">
        <v>31</v>
      </c>
      <c r="E8" s="12" t="s">
        <v>32</v>
      </c>
      <c r="F8" s="12" t="s">
        <v>33</v>
      </c>
      <c r="G8" s="13">
        <v>1900</v>
      </c>
      <c r="H8" s="16"/>
    </row>
    <row r="9" s="3" customFormat="1" ht="14" customHeight="1" spans="1:8">
      <c r="A9" s="15"/>
      <c r="B9" s="11">
        <v>1401345</v>
      </c>
      <c r="C9" s="11" t="s">
        <v>34</v>
      </c>
      <c r="D9" s="11" t="s">
        <v>35</v>
      </c>
      <c r="E9" s="12" t="s">
        <v>36</v>
      </c>
      <c r="F9" s="12" t="s">
        <v>37</v>
      </c>
      <c r="G9" s="13">
        <v>1800</v>
      </c>
      <c r="H9" s="16"/>
    </row>
    <row r="10" s="3" customFormat="1" ht="14" customHeight="1" spans="1:8">
      <c r="A10" s="15"/>
      <c r="B10" s="11">
        <v>140121</v>
      </c>
      <c r="C10" s="11" t="s">
        <v>38</v>
      </c>
      <c r="D10" s="11" t="s">
        <v>39</v>
      </c>
      <c r="E10" s="12" t="s">
        <v>40</v>
      </c>
      <c r="F10" s="12" t="s">
        <v>41</v>
      </c>
      <c r="G10" s="13">
        <v>1800</v>
      </c>
      <c r="H10" s="16"/>
    </row>
    <row r="11" s="3" customFormat="1" ht="14" customHeight="1" spans="1:8">
      <c r="A11" s="15"/>
      <c r="B11" s="11">
        <v>143131</v>
      </c>
      <c r="C11" s="11" t="s">
        <v>42</v>
      </c>
      <c r="D11" s="11" t="s">
        <v>43</v>
      </c>
      <c r="E11" s="12" t="s">
        <v>44</v>
      </c>
      <c r="F11" s="12" t="s">
        <v>45</v>
      </c>
      <c r="G11" s="13">
        <v>1600</v>
      </c>
      <c r="H11" s="16"/>
    </row>
    <row r="12" s="3" customFormat="1" ht="14" customHeight="1" spans="1:8">
      <c r="A12" s="15"/>
      <c r="B12" s="11">
        <v>143163</v>
      </c>
      <c r="C12" s="11" t="s">
        <v>46</v>
      </c>
      <c r="D12" s="11" t="s">
        <v>47</v>
      </c>
      <c r="E12" s="12" t="s">
        <v>48</v>
      </c>
      <c r="F12" s="12" t="s">
        <v>49</v>
      </c>
      <c r="G12" s="13">
        <v>1600</v>
      </c>
      <c r="H12" s="16"/>
    </row>
    <row r="13" s="3" customFormat="1" ht="14" customHeight="1" spans="1:8">
      <c r="A13" s="15"/>
      <c r="B13" s="11">
        <v>1498315</v>
      </c>
      <c r="C13" s="11" t="s">
        <v>50</v>
      </c>
      <c r="D13" s="11" t="s">
        <v>51</v>
      </c>
      <c r="E13" s="12" t="s">
        <v>52</v>
      </c>
      <c r="F13" s="12" t="s">
        <v>53</v>
      </c>
      <c r="G13" s="13">
        <v>2000</v>
      </c>
      <c r="H13" s="16"/>
    </row>
    <row r="14" s="3" customFormat="1" ht="14" customHeight="1" spans="1:8">
      <c r="A14" s="10" t="s">
        <v>54</v>
      </c>
      <c r="B14" s="17">
        <v>140461</v>
      </c>
      <c r="C14" s="17" t="s">
        <v>55</v>
      </c>
      <c r="D14" s="17" t="s">
        <v>56</v>
      </c>
      <c r="E14" s="17" t="s">
        <v>57</v>
      </c>
      <c r="F14" s="17" t="s">
        <v>58</v>
      </c>
      <c r="G14" s="17">
        <v>1000</v>
      </c>
      <c r="H14" s="14">
        <f>SUM(G14:G17)</f>
        <v>4000</v>
      </c>
    </row>
    <row r="15" s="3" customFormat="1" ht="14" customHeight="1" spans="1:8">
      <c r="A15" s="15"/>
      <c r="B15" s="17">
        <v>140451</v>
      </c>
      <c r="C15" s="17" t="s">
        <v>59</v>
      </c>
      <c r="D15" s="17" t="s">
        <v>60</v>
      </c>
      <c r="E15" s="17" t="s">
        <v>61</v>
      </c>
      <c r="F15" s="17" t="s">
        <v>62</v>
      </c>
      <c r="G15" s="17">
        <v>1000</v>
      </c>
      <c r="H15" s="16"/>
    </row>
    <row r="16" s="3" customFormat="1" ht="14" customHeight="1" spans="1:8">
      <c r="A16" s="15"/>
      <c r="B16" s="17">
        <v>1404705</v>
      </c>
      <c r="C16" s="17" t="s">
        <v>63</v>
      </c>
      <c r="D16" s="17" t="s">
        <v>64</v>
      </c>
      <c r="E16" s="17" t="s">
        <v>65</v>
      </c>
      <c r="F16" s="17" t="s">
        <v>66</v>
      </c>
      <c r="G16" s="17">
        <v>1000</v>
      </c>
      <c r="H16" s="16"/>
    </row>
    <row r="17" s="3" customFormat="1" ht="14" customHeight="1" spans="1:8">
      <c r="A17" s="15"/>
      <c r="B17" s="17">
        <v>1404815</v>
      </c>
      <c r="C17" s="17" t="s">
        <v>67</v>
      </c>
      <c r="D17" s="17" t="s">
        <v>68</v>
      </c>
      <c r="E17" s="17" t="s">
        <v>69</v>
      </c>
      <c r="F17" s="17" t="s">
        <v>70</v>
      </c>
      <c r="G17" s="17">
        <v>1000</v>
      </c>
      <c r="H17" s="16"/>
    </row>
    <row r="18" s="3" customFormat="1" ht="14" customHeight="1" spans="1:8">
      <c r="A18" s="10" t="s">
        <v>71</v>
      </c>
      <c r="B18" s="18">
        <v>1432115</v>
      </c>
      <c r="C18" s="18" t="s">
        <v>72</v>
      </c>
      <c r="D18" s="18" t="s">
        <v>73</v>
      </c>
      <c r="E18" s="13" t="s">
        <v>74</v>
      </c>
      <c r="F18" s="13" t="s">
        <v>75</v>
      </c>
      <c r="G18" s="17">
        <v>800</v>
      </c>
      <c r="H18" s="14">
        <f>SUM(G18:G21)</f>
        <v>4000</v>
      </c>
    </row>
    <row r="19" s="3" customFormat="1" ht="14" customHeight="1" spans="1:8">
      <c r="A19" s="15"/>
      <c r="B19" s="18">
        <v>1432515</v>
      </c>
      <c r="C19" s="18" t="s">
        <v>76</v>
      </c>
      <c r="D19" s="18" t="s">
        <v>77</v>
      </c>
      <c r="E19" s="13" t="s">
        <v>78</v>
      </c>
      <c r="F19" s="13" t="s">
        <v>79</v>
      </c>
      <c r="G19" s="17">
        <v>800</v>
      </c>
      <c r="H19" s="16"/>
    </row>
    <row r="20" s="3" customFormat="1" ht="14" customHeight="1" spans="1:8">
      <c r="A20" s="15"/>
      <c r="B20" s="18">
        <v>1432615</v>
      </c>
      <c r="C20" s="18" t="s">
        <v>80</v>
      </c>
      <c r="D20" s="18" t="s">
        <v>81</v>
      </c>
      <c r="E20" s="18" t="s">
        <v>82</v>
      </c>
      <c r="F20" s="18" t="s">
        <v>83</v>
      </c>
      <c r="G20" s="17">
        <v>1200</v>
      </c>
      <c r="H20" s="16"/>
    </row>
    <row r="21" s="3" customFormat="1" ht="14" customHeight="1" spans="1:8">
      <c r="A21" s="19"/>
      <c r="B21" s="18">
        <v>1432815</v>
      </c>
      <c r="C21" s="18" t="s">
        <v>84</v>
      </c>
      <c r="D21" s="18" t="s">
        <v>85</v>
      </c>
      <c r="E21" s="18" t="s">
        <v>86</v>
      </c>
      <c r="F21" s="13" t="s">
        <v>87</v>
      </c>
      <c r="G21" s="17">
        <v>1200</v>
      </c>
      <c r="H21" s="20"/>
    </row>
    <row r="22" s="3" customFormat="1" ht="14" customHeight="1" spans="1:8">
      <c r="A22" s="10" t="s">
        <v>88</v>
      </c>
      <c r="B22" s="18">
        <v>1430415</v>
      </c>
      <c r="C22" s="18" t="s">
        <v>89</v>
      </c>
      <c r="D22" s="18" t="s">
        <v>90</v>
      </c>
      <c r="E22" s="18" t="s">
        <v>91</v>
      </c>
      <c r="F22" s="18" t="s">
        <v>92</v>
      </c>
      <c r="G22" s="18">
        <v>1000</v>
      </c>
      <c r="H22" s="14">
        <f>SUM(G22:G23)</f>
        <v>2000</v>
      </c>
    </row>
    <row r="23" s="3" customFormat="1" ht="14" customHeight="1" spans="1:8">
      <c r="A23" s="15"/>
      <c r="B23" s="18">
        <v>1430095</v>
      </c>
      <c r="C23" s="18" t="s">
        <v>93</v>
      </c>
      <c r="D23" s="18" t="s">
        <v>94</v>
      </c>
      <c r="E23" s="18" t="s">
        <v>95</v>
      </c>
      <c r="F23" s="18" t="s">
        <v>96</v>
      </c>
      <c r="G23" s="18">
        <v>1000</v>
      </c>
      <c r="H23" s="16"/>
    </row>
    <row r="24" s="3" customFormat="1" ht="14" customHeight="1" spans="1:8">
      <c r="A24" s="10" t="s">
        <v>97</v>
      </c>
      <c r="B24" s="18">
        <v>1433515</v>
      </c>
      <c r="C24" s="12" t="s">
        <v>98</v>
      </c>
      <c r="D24" s="12" t="s">
        <v>99</v>
      </c>
      <c r="E24" s="12" t="s">
        <v>100</v>
      </c>
      <c r="F24" s="12" t="s">
        <v>101</v>
      </c>
      <c r="G24" s="18">
        <v>2000</v>
      </c>
      <c r="H24" s="14">
        <f>SUM(G24:G24)</f>
        <v>2000</v>
      </c>
    </row>
    <row r="25" s="3" customFormat="1" ht="14" customHeight="1" spans="1:8">
      <c r="A25" s="10" t="s">
        <v>102</v>
      </c>
      <c r="B25" s="18">
        <v>1439115</v>
      </c>
      <c r="C25" s="17" t="s">
        <v>103</v>
      </c>
      <c r="D25" s="17" t="s">
        <v>104</v>
      </c>
      <c r="E25" s="11" t="s">
        <v>105</v>
      </c>
      <c r="F25" s="24" t="s">
        <v>106</v>
      </c>
      <c r="G25" s="13">
        <v>1000</v>
      </c>
      <c r="H25" s="14">
        <f>SUM(G25:G27)</f>
        <v>2000</v>
      </c>
    </row>
    <row r="26" s="3" customFormat="1" ht="14" customHeight="1" spans="1:8">
      <c r="A26" s="15"/>
      <c r="B26" s="18">
        <v>1439215</v>
      </c>
      <c r="C26" s="17" t="s">
        <v>107</v>
      </c>
      <c r="D26" s="17" t="s">
        <v>108</v>
      </c>
      <c r="E26" s="11" t="s">
        <v>109</v>
      </c>
      <c r="F26" s="24" t="s">
        <v>110</v>
      </c>
      <c r="G26" s="13">
        <v>500</v>
      </c>
      <c r="H26" s="16"/>
    </row>
    <row r="27" s="3" customFormat="1" ht="14" customHeight="1" spans="1:8">
      <c r="A27" s="19"/>
      <c r="B27" s="18">
        <v>1439315</v>
      </c>
      <c r="C27" s="17" t="s">
        <v>111</v>
      </c>
      <c r="D27" s="17" t="s">
        <v>112</v>
      </c>
      <c r="E27" s="11" t="s">
        <v>113</v>
      </c>
      <c r="F27" s="24" t="s">
        <v>114</v>
      </c>
      <c r="G27" s="13">
        <v>500</v>
      </c>
      <c r="H27" s="20"/>
    </row>
    <row r="28" s="3" customFormat="1" ht="14" customHeight="1" spans="1:8">
      <c r="A28" s="10" t="s">
        <v>115</v>
      </c>
      <c r="B28" s="18">
        <v>1400025</v>
      </c>
      <c r="C28" s="18" t="s">
        <v>116</v>
      </c>
      <c r="D28" s="18" t="s">
        <v>117</v>
      </c>
      <c r="E28" s="18" t="s">
        <v>118</v>
      </c>
      <c r="F28" s="18" t="s">
        <v>119</v>
      </c>
      <c r="G28" s="12">
        <v>800</v>
      </c>
      <c r="H28" s="14">
        <f>SUM(G28:G46)</f>
        <v>16000</v>
      </c>
    </row>
    <row r="29" s="3" customFormat="1" ht="14" customHeight="1" spans="1:8">
      <c r="A29" s="15"/>
      <c r="B29" s="18">
        <v>1403915</v>
      </c>
      <c r="C29" s="18" t="s">
        <v>120</v>
      </c>
      <c r="D29" s="18" t="s">
        <v>121</v>
      </c>
      <c r="E29" s="18" t="s">
        <v>122</v>
      </c>
      <c r="F29" s="18" t="s">
        <v>123</v>
      </c>
      <c r="G29" s="12">
        <v>600</v>
      </c>
      <c r="H29" s="16"/>
    </row>
    <row r="30" s="3" customFormat="1" ht="14" customHeight="1" spans="1:8">
      <c r="A30" s="15"/>
      <c r="B30" s="18">
        <v>1403715</v>
      </c>
      <c r="C30" s="18" t="s">
        <v>124</v>
      </c>
      <c r="D30" s="18" t="s">
        <v>125</v>
      </c>
      <c r="E30" s="18" t="s">
        <v>126</v>
      </c>
      <c r="F30" s="18" t="s">
        <v>127</v>
      </c>
      <c r="G30" s="12">
        <v>600</v>
      </c>
      <c r="H30" s="16"/>
    </row>
    <row r="31" s="3" customFormat="1" ht="14" customHeight="1" spans="1:8">
      <c r="A31" s="15"/>
      <c r="B31" s="18">
        <v>1400215</v>
      </c>
      <c r="C31" s="18" t="s">
        <v>128</v>
      </c>
      <c r="D31" s="18" t="s">
        <v>129</v>
      </c>
      <c r="E31" s="18" t="s">
        <v>130</v>
      </c>
      <c r="F31" s="18" t="s">
        <v>131</v>
      </c>
      <c r="G31" s="12">
        <v>600</v>
      </c>
      <c r="H31" s="16"/>
    </row>
    <row r="32" s="3" customFormat="1" ht="14" customHeight="1" spans="1:8">
      <c r="A32" s="15"/>
      <c r="B32" s="18">
        <v>1403315</v>
      </c>
      <c r="C32" s="18" t="s">
        <v>132</v>
      </c>
      <c r="D32" s="18" t="s">
        <v>133</v>
      </c>
      <c r="E32" s="18" t="s">
        <v>134</v>
      </c>
      <c r="F32" s="18" t="s">
        <v>135</v>
      </c>
      <c r="G32" s="12">
        <v>1000</v>
      </c>
      <c r="H32" s="16"/>
    </row>
    <row r="33" s="3" customFormat="1" ht="14" customHeight="1" spans="1:8">
      <c r="A33" s="15"/>
      <c r="B33" s="18">
        <v>1400815</v>
      </c>
      <c r="C33" s="18" t="s">
        <v>136</v>
      </c>
      <c r="D33" s="18" t="s">
        <v>137</v>
      </c>
      <c r="E33" s="18" t="s">
        <v>138</v>
      </c>
      <c r="F33" s="18" t="s">
        <v>139</v>
      </c>
      <c r="G33" s="12">
        <v>800</v>
      </c>
      <c r="H33" s="16"/>
    </row>
    <row r="34" s="3" customFormat="1" ht="14" customHeight="1" spans="1:8">
      <c r="A34" s="15"/>
      <c r="B34" s="18">
        <v>1400115</v>
      </c>
      <c r="C34" s="18" t="s">
        <v>140</v>
      </c>
      <c r="D34" s="18" t="s">
        <v>141</v>
      </c>
      <c r="E34" s="18" t="s">
        <v>142</v>
      </c>
      <c r="F34" s="18" t="s">
        <v>143</v>
      </c>
      <c r="G34" s="12">
        <v>800</v>
      </c>
      <c r="H34" s="16"/>
    </row>
    <row r="35" s="3" customFormat="1" ht="14" customHeight="1" spans="1:8">
      <c r="A35" s="15"/>
      <c r="B35" s="18">
        <v>1403415</v>
      </c>
      <c r="C35" s="18" t="s">
        <v>144</v>
      </c>
      <c r="D35" s="18" t="s">
        <v>145</v>
      </c>
      <c r="E35" s="18" t="s">
        <v>146</v>
      </c>
      <c r="F35" s="18" t="s">
        <v>147</v>
      </c>
      <c r="G35" s="12">
        <v>1000</v>
      </c>
      <c r="H35" s="16"/>
    </row>
    <row r="36" s="3" customFormat="1" ht="14" customHeight="1" spans="1:8">
      <c r="A36" s="15"/>
      <c r="B36" s="18">
        <v>1400415</v>
      </c>
      <c r="C36" s="18" t="s">
        <v>148</v>
      </c>
      <c r="D36" s="18" t="s">
        <v>149</v>
      </c>
      <c r="E36" s="18" t="s">
        <v>150</v>
      </c>
      <c r="F36" s="18" t="s">
        <v>151</v>
      </c>
      <c r="G36" s="12">
        <v>1000</v>
      </c>
      <c r="H36" s="16"/>
    </row>
    <row r="37" s="3" customFormat="1" ht="14" customHeight="1" spans="1:8">
      <c r="A37" s="15"/>
      <c r="B37" s="18">
        <v>1400315</v>
      </c>
      <c r="C37" s="18" t="s">
        <v>152</v>
      </c>
      <c r="D37" s="18" t="s">
        <v>153</v>
      </c>
      <c r="E37" s="18" t="s">
        <v>154</v>
      </c>
      <c r="F37" s="18" t="s">
        <v>155</v>
      </c>
      <c r="G37" s="12">
        <v>600</v>
      </c>
      <c r="H37" s="16"/>
    </row>
    <row r="38" s="3" customFormat="1" ht="14" customHeight="1" spans="1:8">
      <c r="A38" s="15"/>
      <c r="B38" s="18">
        <v>1400715</v>
      </c>
      <c r="C38" s="18" t="s">
        <v>156</v>
      </c>
      <c r="D38" s="18" t="s">
        <v>157</v>
      </c>
      <c r="E38" s="18" t="s">
        <v>158</v>
      </c>
      <c r="F38" s="18" t="s">
        <v>159</v>
      </c>
      <c r="G38" s="12">
        <v>800</v>
      </c>
      <c r="H38" s="16"/>
    </row>
    <row r="39" s="3" customFormat="1" ht="14" customHeight="1" spans="1:8">
      <c r="A39" s="15"/>
      <c r="B39" s="18">
        <v>1403815</v>
      </c>
      <c r="C39" s="18" t="s">
        <v>160</v>
      </c>
      <c r="D39" s="18" t="s">
        <v>161</v>
      </c>
      <c r="E39" s="18" t="s">
        <v>162</v>
      </c>
      <c r="F39" s="18" t="s">
        <v>163</v>
      </c>
      <c r="G39" s="12">
        <v>600</v>
      </c>
      <c r="H39" s="16"/>
    </row>
    <row r="40" s="3" customFormat="1" ht="14" customHeight="1" spans="1:8">
      <c r="A40" s="15"/>
      <c r="B40" s="18">
        <v>1403615</v>
      </c>
      <c r="C40" s="18" t="s">
        <v>164</v>
      </c>
      <c r="D40" s="18" t="s">
        <v>165</v>
      </c>
      <c r="E40" s="18" t="s">
        <v>166</v>
      </c>
      <c r="F40" s="18" t="s">
        <v>167</v>
      </c>
      <c r="G40" s="12">
        <v>800</v>
      </c>
      <c r="H40" s="16"/>
    </row>
    <row r="41" s="3" customFormat="1" ht="14" customHeight="1" spans="1:8">
      <c r="A41" s="15"/>
      <c r="B41" s="18">
        <v>1403515</v>
      </c>
      <c r="C41" s="18" t="s">
        <v>168</v>
      </c>
      <c r="D41" s="18" t="s">
        <v>169</v>
      </c>
      <c r="E41" s="18" t="s">
        <v>170</v>
      </c>
      <c r="F41" s="18" t="s">
        <v>171</v>
      </c>
      <c r="G41" s="12">
        <v>1000</v>
      </c>
      <c r="H41" s="16"/>
    </row>
    <row r="42" s="3" customFormat="1" ht="14" customHeight="1" spans="1:8">
      <c r="A42" s="15"/>
      <c r="B42" s="18">
        <v>1400615</v>
      </c>
      <c r="C42" s="18" t="s">
        <v>172</v>
      </c>
      <c r="D42" s="18" t="s">
        <v>173</v>
      </c>
      <c r="E42" s="18" t="s">
        <v>174</v>
      </c>
      <c r="F42" s="18" t="s">
        <v>175</v>
      </c>
      <c r="G42" s="12">
        <v>1000</v>
      </c>
      <c r="H42" s="16"/>
    </row>
    <row r="43" s="3" customFormat="1" ht="14" customHeight="1" spans="1:8">
      <c r="A43" s="15"/>
      <c r="B43" s="18">
        <v>1400915</v>
      </c>
      <c r="C43" s="18" t="s">
        <v>176</v>
      </c>
      <c r="D43" s="18" t="s">
        <v>177</v>
      </c>
      <c r="E43" s="18" t="s">
        <v>178</v>
      </c>
      <c r="F43" s="18" t="s">
        <v>179</v>
      </c>
      <c r="G43" s="12">
        <v>600</v>
      </c>
      <c r="H43" s="16"/>
    </row>
    <row r="44" s="3" customFormat="1" ht="14" customHeight="1" spans="1:8">
      <c r="A44" s="15"/>
      <c r="B44" s="18">
        <v>1400515</v>
      </c>
      <c r="C44" s="18" t="s">
        <v>180</v>
      </c>
      <c r="D44" s="18" t="s">
        <v>181</v>
      </c>
      <c r="E44" s="18" t="s">
        <v>182</v>
      </c>
      <c r="F44" s="18" t="s">
        <v>183</v>
      </c>
      <c r="G44" s="12">
        <v>1000</v>
      </c>
      <c r="H44" s="16"/>
    </row>
    <row r="45" s="3" customFormat="1" ht="14" customHeight="1" spans="1:8">
      <c r="A45" s="15"/>
      <c r="B45" s="18">
        <v>1403025</v>
      </c>
      <c r="C45" s="18" t="s">
        <v>184</v>
      </c>
      <c r="D45" s="18" t="s">
        <v>185</v>
      </c>
      <c r="E45" s="18" t="s">
        <v>186</v>
      </c>
      <c r="F45" s="18" t="s">
        <v>187</v>
      </c>
      <c r="G45" s="12">
        <v>1000</v>
      </c>
      <c r="H45" s="16"/>
    </row>
    <row r="46" s="3" customFormat="1" ht="14" customHeight="1" spans="1:8">
      <c r="A46" s="15"/>
      <c r="B46" s="18">
        <v>1403285</v>
      </c>
      <c r="C46" s="18" t="s">
        <v>188</v>
      </c>
      <c r="D46" s="18" t="s">
        <v>189</v>
      </c>
      <c r="E46" s="18" t="s">
        <v>190</v>
      </c>
      <c r="F46" s="18" t="s">
        <v>191</v>
      </c>
      <c r="G46" s="12">
        <v>1400</v>
      </c>
      <c r="H46" s="16"/>
    </row>
    <row r="47" s="4" customFormat="1" ht="14" customHeight="1" spans="1:16363">
      <c r="A47" s="10" t="s">
        <v>192</v>
      </c>
      <c r="B47" s="17">
        <v>1438115</v>
      </c>
      <c r="C47" s="12" t="s">
        <v>193</v>
      </c>
      <c r="D47" s="12" t="s">
        <v>194</v>
      </c>
      <c r="E47" s="12" t="s">
        <v>195</v>
      </c>
      <c r="F47" s="12" t="s">
        <v>196</v>
      </c>
      <c r="G47" s="12">
        <v>4000</v>
      </c>
      <c r="H47" s="11">
        <f>SUM(G47:G47)</f>
        <v>4000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  <c r="XED47" s="1"/>
      <c r="XEE47" s="1"/>
      <c r="XEF47" s="1"/>
      <c r="XEG47" s="1"/>
      <c r="XEH47" s="1"/>
      <c r="XEI47" s="1"/>
    </row>
    <row r="48" s="3" customFormat="1" ht="14" customHeight="1" spans="1:8">
      <c r="A48" s="17" t="s">
        <v>197</v>
      </c>
      <c r="B48" s="18">
        <v>1436015</v>
      </c>
      <c r="C48" s="17" t="s">
        <v>198</v>
      </c>
      <c r="D48" s="17" t="s">
        <v>199</v>
      </c>
      <c r="E48" s="11" t="s">
        <v>200</v>
      </c>
      <c r="F48" s="11" t="s">
        <v>201</v>
      </c>
      <c r="G48" s="11">
        <v>2000</v>
      </c>
      <c r="H48" s="11">
        <f>G48</f>
        <v>2000</v>
      </c>
    </row>
    <row r="49" s="3" customFormat="1" ht="14" customHeight="1" spans="1:8">
      <c r="A49" s="10" t="s">
        <v>202</v>
      </c>
      <c r="B49" s="17">
        <v>143710</v>
      </c>
      <c r="C49" s="12" t="s">
        <v>203</v>
      </c>
      <c r="D49" s="12" t="s">
        <v>204</v>
      </c>
      <c r="E49" s="12" t="s">
        <v>205</v>
      </c>
      <c r="F49" s="12" t="s">
        <v>206</v>
      </c>
      <c r="G49" s="12">
        <v>4000</v>
      </c>
      <c r="H49" s="14">
        <f>SUM(G49:G49)</f>
        <v>4000</v>
      </c>
    </row>
    <row r="50" s="3" customFormat="1" ht="14" customHeight="1" spans="1:8">
      <c r="A50" s="10" t="s">
        <v>207</v>
      </c>
      <c r="B50" s="21">
        <v>1435115</v>
      </c>
      <c r="C50" s="12" t="s">
        <v>208</v>
      </c>
      <c r="D50" s="12" t="s">
        <v>209</v>
      </c>
      <c r="E50" s="12" t="s">
        <v>210</v>
      </c>
      <c r="F50" s="22" t="s">
        <v>211</v>
      </c>
      <c r="G50" s="12">
        <v>1500</v>
      </c>
      <c r="H50" s="14">
        <f>SUM(G50:G54)</f>
        <v>4000</v>
      </c>
    </row>
    <row r="51" s="3" customFormat="1" ht="14" customHeight="1" spans="1:8">
      <c r="A51" s="15"/>
      <c r="B51" s="21">
        <v>1435415</v>
      </c>
      <c r="C51" s="12" t="s">
        <v>212</v>
      </c>
      <c r="D51" s="12" t="s">
        <v>213</v>
      </c>
      <c r="E51" s="12" t="s">
        <v>214</v>
      </c>
      <c r="F51" s="22" t="s">
        <v>215</v>
      </c>
      <c r="G51" s="12">
        <v>1000</v>
      </c>
      <c r="H51" s="16"/>
    </row>
    <row r="52" s="3" customFormat="1" ht="14" customHeight="1" spans="1:8">
      <c r="A52" s="15"/>
      <c r="B52" s="21">
        <v>1405515</v>
      </c>
      <c r="C52" s="12" t="s">
        <v>216</v>
      </c>
      <c r="D52" s="12" t="s">
        <v>217</v>
      </c>
      <c r="E52" s="12" t="s">
        <v>218</v>
      </c>
      <c r="F52" s="22" t="s">
        <v>219</v>
      </c>
      <c r="G52" s="12">
        <v>500</v>
      </c>
      <c r="H52" s="16"/>
    </row>
    <row r="53" s="3" customFormat="1" ht="14" customHeight="1" spans="1:8">
      <c r="A53" s="15"/>
      <c r="B53" s="21">
        <v>1435515</v>
      </c>
      <c r="C53" s="12" t="s">
        <v>220</v>
      </c>
      <c r="D53" s="12" t="s">
        <v>221</v>
      </c>
      <c r="E53" s="12" t="s">
        <v>222</v>
      </c>
      <c r="F53" s="22" t="s">
        <v>223</v>
      </c>
      <c r="G53" s="12">
        <v>500</v>
      </c>
      <c r="H53" s="16"/>
    </row>
    <row r="54" s="3" customFormat="1" ht="14" customHeight="1" spans="1:8">
      <c r="A54" s="15"/>
      <c r="B54" s="21">
        <v>1435615</v>
      </c>
      <c r="C54" s="12" t="s">
        <v>224</v>
      </c>
      <c r="D54" s="12" t="s">
        <v>225</v>
      </c>
      <c r="E54" s="12" t="s">
        <v>226</v>
      </c>
      <c r="F54" s="22" t="s">
        <v>227</v>
      </c>
      <c r="G54" s="12">
        <v>500</v>
      </c>
      <c r="H54" s="16"/>
    </row>
    <row r="55" spans="1:8">
      <c r="A55" s="17" t="s">
        <v>228</v>
      </c>
      <c r="B55" s="23"/>
      <c r="C55" s="11"/>
      <c r="D55" s="11"/>
      <c r="E55" s="11"/>
      <c r="F55" s="11"/>
      <c r="G55" s="11">
        <f>SUM(G3:G54)</f>
        <v>64000</v>
      </c>
      <c r="H55" s="11">
        <f>SUM(H3+H14+H18+H22+H24+H25+H28+H47+H48+H49+H50)</f>
        <v>64000</v>
      </c>
    </row>
  </sheetData>
  <autoFilter ref="A2:XEI55">
    <extLst/>
  </autoFilter>
  <mergeCells count="15">
    <mergeCell ref="A1:H1"/>
    <mergeCell ref="A3:A13"/>
    <mergeCell ref="A14:A17"/>
    <mergeCell ref="A18:A21"/>
    <mergeCell ref="A22:A23"/>
    <mergeCell ref="A25:A27"/>
    <mergeCell ref="A28:A46"/>
    <mergeCell ref="A50:A54"/>
    <mergeCell ref="H3:H13"/>
    <mergeCell ref="H14:H17"/>
    <mergeCell ref="H18:H21"/>
    <mergeCell ref="H22:H23"/>
    <mergeCell ref="H25:H27"/>
    <mergeCell ref="H28:H46"/>
    <mergeCell ref="H50:H54"/>
  </mergeCells>
  <pageMargins left="0.432638888888889" right="0" top="0.354166666666667" bottom="0.511805555555556" header="0.156944444444444" footer="0.196527777777778"/>
  <pageSetup paperSize="9" scale="75" orientation="landscape" horizontalDpi="600"/>
  <headerFooter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程燏/运营管理部/分行机关/江西/ABC</dc:creator>
  <cp:lastModifiedBy>尹曜倩</cp:lastModifiedBy>
  <dcterms:created xsi:type="dcterms:W3CDTF">2018-01-16T07:20:00Z</dcterms:created>
  <dcterms:modified xsi:type="dcterms:W3CDTF">2026-08-26T03:29:46Z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KSOReadingLayout">
    <vt:bool>true</vt:bool>
  </property>
  <property fmtid="{D5CDD505-2E9C-101B-9397-08002B2CF9AE}" pid="4" name="ICV">
    <vt:lpwstr>6D8D1DF950894B958FBCF167D26F5A36</vt:lpwstr>
  </property>
</Properties>
</file>